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45" windowWidth="26805" windowHeight="13035" tabRatio="393" activeTab="0"/>
  </bookViews>
  <sheets>
    <sheet name="CALCULATOR" sheetId="1" r:id="rId1"/>
    <sheet name="INSTRUCTIONS" sheetId="2" r:id="rId2"/>
  </sheets>
  <definedNames>
    <definedName name="_xlnm.Print_Area" localSheetId="0">'CALCULATOR'!$A$1:$G$93</definedName>
  </definedNames>
  <calcPr fullCalcOnLoad="1"/>
</workbook>
</file>

<file path=xl/comments1.xml><?xml version="1.0" encoding="utf-8"?>
<comments xmlns="http://schemas.openxmlformats.org/spreadsheetml/2006/main">
  <authors>
    <author>Nick</author>
  </authors>
  <commentList>
    <comment ref="C6" authorId="0">
      <text>
        <r>
          <rPr>
            <b/>
            <sz val="8"/>
            <rFont val="Tahoma"/>
            <family val="2"/>
          </rPr>
          <t xml:space="preserve">For Weddings of 7 hrs. or greater. </t>
        </r>
        <r>
          <rPr>
            <sz val="8"/>
            <rFont val="Tahoma"/>
            <family val="2"/>
          </rPr>
          <t>Start by adding a "1" in the QTY cell of the  Basic Wedding Package.</t>
        </r>
      </text>
    </comment>
    <comment ref="C7" authorId="0">
      <text>
        <r>
          <rPr>
            <sz val="8"/>
            <rFont val="Tahoma"/>
            <family val="2"/>
          </rPr>
          <t>If more than 8 hours of coverage is needed. Enter the number of additional hours in the QTY cell of the "Additional hours beyond 8 hrs." selection. Maximum of additional hours = 2</t>
        </r>
      </text>
    </comment>
    <comment ref="C9" authorId="0">
      <text>
        <r>
          <rPr>
            <b/>
            <sz val="8"/>
            <rFont val="Tahoma"/>
            <family val="2"/>
          </rPr>
          <t>If Less Than 3 hours of coverage is needed select the next entry - Less Than 3 hours.
If more than 5 hours of coverage is needed select the basic 8 hour package.</t>
        </r>
      </text>
    </comment>
    <comment ref="C15" authorId="0">
      <text>
        <r>
          <rPr>
            <b/>
            <sz val="8"/>
            <rFont val="Tahoma"/>
            <family val="2"/>
          </rPr>
          <t>2nd Photographer</t>
        </r>
        <r>
          <rPr>
            <sz val="8"/>
            <rFont val="Tahoma"/>
            <family val="2"/>
          </rPr>
          <t xml:space="preserve">
For 8 hours of coverage place a "1" in the QTY cell of the "2nd Photographer (8 hrs.)" selection.
If more than 8 hrs. is required, Place a "1" in the QTY cell for 8 hours of coverage then add the number of additional hours you need in the hourly selection.</t>
        </r>
      </text>
    </comment>
    <comment ref="C16" authorId="0">
      <text>
        <r>
          <rPr>
            <b/>
            <sz val="8"/>
            <rFont val="Tahoma"/>
            <family val="2"/>
          </rPr>
          <t>2nd Photographer Hourly.</t>
        </r>
        <r>
          <rPr>
            <sz val="8"/>
            <rFont val="Tahoma"/>
            <family val="2"/>
          </rPr>
          <t xml:space="preserve">
For hourly coverage select the number of hours (up to 5hrs.) needed for the second photographer.  There is a </t>
        </r>
        <r>
          <rPr>
            <b/>
            <sz val="8"/>
            <rFont val="Tahoma"/>
            <family val="2"/>
          </rPr>
          <t>2 hour minimum</t>
        </r>
        <r>
          <rPr>
            <sz val="8"/>
            <rFont val="Tahoma"/>
            <family val="2"/>
          </rPr>
          <t xml:space="preserve"> for 2nd shooters.</t>
        </r>
      </text>
    </comment>
    <comment ref="C18" authorId="0">
      <text>
        <r>
          <rPr>
            <b/>
            <sz val="8"/>
            <rFont val="Tahoma"/>
            <family val="2"/>
          </rPr>
          <t>Pseudo Photo Booth:</t>
        </r>
        <r>
          <rPr>
            <sz val="8"/>
            <rFont val="Tahoma"/>
            <family val="2"/>
          </rPr>
          <t xml:space="preserve">
Automatically comes with a 2nd photographer for 8 hours of coverage so if this option is selected make sure the "2nd Photographer (8 hrs.)" value is set to "0"  OR add additional time in the "2nd Photographer Hourly" section.</t>
        </r>
      </text>
    </comment>
    <comment ref="C23" authorId="0">
      <text>
        <r>
          <rPr>
            <b/>
            <sz val="8"/>
            <rFont val="Tahoma"/>
            <family val="2"/>
          </rPr>
          <t xml:space="preserve">$350 - Full Engagement Session (with wedding booking)
  </t>
        </r>
        <r>
          <rPr>
            <sz val="8"/>
            <rFont val="Tahoma"/>
            <family val="2"/>
          </rPr>
          <t>I</t>
        </r>
        <r>
          <rPr>
            <sz val="8"/>
            <rFont val="Tahoma"/>
            <family val="2"/>
          </rPr>
          <t xml:space="preserve">ncludes up to a 3 hour photo session time.
  Online, DVD &amp; Hardcopy 4x6 proofs - Select 10 for touch-up
  (1) 8x10 mounted in 16x20 Mat &amp; Framed
  (4) 8x10 prints
  (4) 5x7 prints  
  (1) Final DVD w/ copyright release
</t>
        </r>
      </text>
    </comment>
    <comment ref="C24" authorId="0">
      <text>
        <r>
          <rPr>
            <b/>
            <sz val="8"/>
            <rFont val="Tahoma"/>
            <family val="2"/>
          </rPr>
          <t>$250 Engagement Session:  (with wedding booking)</t>
        </r>
        <r>
          <rPr>
            <sz val="8"/>
            <rFont val="Tahoma"/>
            <family val="2"/>
          </rPr>
          <t xml:space="preserve">
  Includes up to 2 hours of coverage
  Online and DVD proofs, select 5 images for touch-up 
  (2) professionally touched up 8x10 </t>
        </r>
        <r>
          <rPr>
            <b/>
            <sz val="8"/>
            <rFont val="Tahoma"/>
            <family val="2"/>
          </rPr>
          <t>OR</t>
        </r>
        <r>
          <rPr>
            <sz val="8"/>
            <rFont val="Tahoma"/>
            <family val="2"/>
          </rPr>
          <t xml:space="preserve"> (4) 5x7's.
  (1) final DVD with session photos &amp; touched-up images  
If purchasing a Guest Sign-In book you can select up to 10 photos from the engagement session to be used in the Guest Book.</t>
        </r>
      </text>
    </comment>
    <comment ref="C25" authorId="0">
      <text>
        <r>
          <rPr>
            <b/>
            <sz val="8"/>
            <rFont val="Tahoma"/>
            <family val="2"/>
          </rPr>
          <t>$150 Engagement Session:  (with wedding booking)</t>
        </r>
        <r>
          <rPr>
            <sz val="8"/>
            <rFont val="Tahoma"/>
            <family val="2"/>
          </rPr>
          <t xml:space="preserve">
  Online proofs only - Select 5 prints for touch-up
  (2) 8x10 prints or (4) 5x7 prints
  (1) DVD of session photos &amp; touched up photos   
If purchasing a Guest Sign-In book you can select up to 10 photos from the engagement session to be used in the Guest Book.</t>
        </r>
      </text>
    </comment>
    <comment ref="C37" authorId="0">
      <text>
        <r>
          <rPr>
            <b/>
            <sz val="8"/>
            <rFont val="Tahoma"/>
            <family val="2"/>
          </rPr>
          <t xml:space="preserve">10 included with the 8 hr. Basic Package
  5 included with the hourly:
</t>
        </r>
        <r>
          <rPr>
            <sz val="8"/>
            <rFont val="Tahoma"/>
            <family val="2"/>
          </rPr>
          <t xml:space="preserve">
Touch-ups include: 
cleaning up stray hairs, removing blemishes, removing spots from cloths, smoothing skin, etc.
It </t>
        </r>
        <r>
          <rPr>
            <b/>
            <sz val="8"/>
            <rFont val="Tahoma"/>
            <family val="2"/>
          </rPr>
          <t>does not include</t>
        </r>
        <r>
          <rPr>
            <sz val="8"/>
            <rFont val="Tahoma"/>
            <family val="2"/>
          </rPr>
          <t xml:space="preserve"> swapping heads, replacing backgrounds, joining photos,  </t>
        </r>
      </text>
    </comment>
    <comment ref="C38" authorId="0">
      <text>
        <r>
          <rPr>
            <b/>
            <sz val="8"/>
            <rFont val="Tahoma"/>
            <family val="2"/>
          </rPr>
          <t xml:space="preserve">Special Effects (Different than a touch-up): 
</t>
        </r>
        <r>
          <rPr>
            <sz val="8"/>
            <rFont val="Tahoma"/>
            <family val="2"/>
          </rPr>
          <t xml:space="preserve">These include conversion to B&amp;W or Sepia with Spot Color added, Soft Focus Effect, High Key Conversion, etc. Swapping heads, moving bodies, replacing backgrounds, etc.. 
</t>
        </r>
        <r>
          <rPr>
            <b/>
            <sz val="8"/>
            <rFont val="Tahoma"/>
            <family val="2"/>
          </rPr>
          <t>For more details and clarification contact NixImages.</t>
        </r>
        <r>
          <rPr>
            <sz val="8"/>
            <rFont val="Tahoma"/>
            <family val="2"/>
          </rPr>
          <t xml:space="preserve"> 
</t>
        </r>
      </text>
    </comment>
    <comment ref="C44" authorId="0">
      <text>
        <r>
          <rPr>
            <b/>
            <sz val="8"/>
            <rFont val="Tahoma"/>
            <family val="2"/>
          </rPr>
          <t>All customers will receive 1 commercial grade DVD of all their photos. :</t>
        </r>
        <r>
          <rPr>
            <sz val="8"/>
            <rFont val="Tahoma"/>
            <family val="2"/>
          </rPr>
          <t xml:space="preserve">
You can purchase additional sets of commercial grade DVDs, in a phot jacket case, simply by specifying the additional number of DVD required on the  "Additional DVD Set" line.</t>
        </r>
      </text>
    </comment>
    <comment ref="C10" authorId="0">
      <text>
        <r>
          <rPr>
            <b/>
            <sz val="8"/>
            <rFont val="Tahoma"/>
            <family val="2"/>
          </rPr>
          <t xml:space="preserve">If Less Than 3 hours of coverage is needed the hourly rate is $150/hr.  </t>
        </r>
      </text>
    </comment>
    <comment ref="C30" authorId="0">
      <text>
        <r>
          <rPr>
            <b/>
            <sz val="8"/>
            <rFont val="Tahoma"/>
            <family val="2"/>
          </rPr>
          <t xml:space="preserve">$450 - Full Engagement Session  (without wedding booking)
</t>
        </r>
        <r>
          <rPr>
            <sz val="8"/>
            <rFont val="Tahoma"/>
            <family val="2"/>
          </rPr>
          <t xml:space="preserve">  Includes up to a 3 hour photo session time.
  Online, DVD &amp; Hardcopy 4x6 proofs - Select 10 for touch-up
  (1) 8x10 mounted in 16x20 Mat &amp; Framed
  (4) 8x10 prints
  (4) 5x7 prints  
  (1) Final DVD w/ copyright release</t>
        </r>
        <r>
          <rPr>
            <sz val="8"/>
            <rFont val="Tahoma"/>
            <family val="2"/>
          </rPr>
          <t xml:space="preserve">
</t>
        </r>
      </text>
    </comment>
    <comment ref="C31" authorId="0">
      <text>
        <r>
          <rPr>
            <b/>
            <sz val="8"/>
            <rFont val="Tahoma"/>
            <family val="2"/>
          </rPr>
          <t>$300 Engagement Session: (without wedding booking)</t>
        </r>
        <r>
          <rPr>
            <sz val="8"/>
            <rFont val="Tahoma"/>
            <family val="2"/>
          </rPr>
          <t xml:space="preserve">
  Includes up to 2 hours of coverage
  Online and DVD proofs, select 5 images for touch-up 
  (2) professionally touched up 8x10 OR (4) 5x7's.
  (1) final DVD with session photos &amp; touched-up images  
If purchasing a Guest Sign-In book you can select up to 10 photos from the engagement session to be used in the Guest Book.</t>
        </r>
      </text>
    </comment>
    <comment ref="C32" authorId="0">
      <text>
        <r>
          <rPr>
            <b/>
            <sz val="8"/>
            <rFont val="Tahoma"/>
            <family val="2"/>
          </rPr>
          <t xml:space="preserve">$200 Engagement Session:  (without wedding booking)
  </t>
        </r>
        <r>
          <rPr>
            <sz val="8"/>
            <rFont val="Tahoma"/>
            <family val="2"/>
          </rPr>
          <t>Online proofs only - Select 5 prints for touch-up
  (2) 8x10 prints or (4) 5x7 prints
  (1) DVD of session photos &amp; touched up photos   
If purchasing a Guest Sign-In book you can select up to 10 photos from the engagement session to be used in the Guest Book.</t>
        </r>
      </text>
    </comment>
  </commentList>
</comments>
</file>

<file path=xl/sharedStrings.xml><?xml version="1.0" encoding="utf-8"?>
<sst xmlns="http://schemas.openxmlformats.org/spreadsheetml/2006/main" count="130" uniqueCount="103">
  <si>
    <t>Qty</t>
  </si>
  <si>
    <t>Basic Wedding Package  (8 hrs.)</t>
  </si>
  <si>
    <t xml:space="preserve"> </t>
  </si>
  <si>
    <t>SECOND PHOTOGRAPHER</t>
  </si>
  <si>
    <t>ENGAGEMENT SESSION</t>
  </si>
  <si>
    <t>TOUCH-UP PHOTOS SPECIAL EFFECTS</t>
  </si>
  <si>
    <t>Remove blemishes, stray hair, etc.</t>
  </si>
  <si>
    <t>DIGITAL MEDIA</t>
  </si>
  <si>
    <t>Additional DVD Set</t>
  </si>
  <si>
    <t>ALBUMS</t>
  </si>
  <si>
    <t>PRINTS  (all Luster Finish)</t>
  </si>
  <si>
    <t>5 x 7</t>
  </si>
  <si>
    <t>8 x 10</t>
  </si>
  <si>
    <t>8 x 12</t>
  </si>
  <si>
    <t>11 x 14</t>
  </si>
  <si>
    <t>16 x 20</t>
  </si>
  <si>
    <t>5 x 7  into 8 x 10 Double Cut Mat</t>
  </si>
  <si>
    <t>8 x 10 into 11 x 14 Double Cut Mat</t>
  </si>
  <si>
    <t>11 x 14 into 16 x 20 Double Cut Mat</t>
  </si>
  <si>
    <t>Base Price</t>
  </si>
  <si>
    <t>Basic Total ==&gt;</t>
  </si>
  <si>
    <t>Engagement Total  ==&gt;</t>
  </si>
  <si>
    <t>Touch-up Total ==&gt;</t>
  </si>
  <si>
    <t>2nd Photographer Total ==&gt;</t>
  </si>
  <si>
    <t>Media Total ==&gt;</t>
  </si>
  <si>
    <t xml:space="preserve"> Prints Total ==&gt;</t>
  </si>
  <si>
    <t>Mat Total ==&gt;</t>
  </si>
  <si>
    <t>Ext.
Price</t>
  </si>
  <si>
    <r>
      <t>2</t>
    </r>
    <r>
      <rPr>
        <vertAlign val="superscript"/>
        <sz val="9"/>
        <rFont val="Arial"/>
        <family val="2"/>
      </rPr>
      <t>nd</t>
    </r>
    <r>
      <rPr>
        <sz val="9"/>
        <rFont val="Arial"/>
        <family val="2"/>
      </rPr>
      <t xml:space="preserve"> Photographer (8 hrs.)</t>
    </r>
  </si>
  <si>
    <r>
      <t xml:space="preserve">Soft-Bound  8.5 x11 Proof Book </t>
    </r>
    <r>
      <rPr>
        <sz val="8"/>
        <rFont val="Arial"/>
        <family val="2"/>
      </rPr>
      <t xml:space="preserve">
(contains 6 proof pictures per page)</t>
    </r>
  </si>
  <si>
    <t>Leather Album - 10 x 10</t>
  </si>
  <si>
    <t>Leather Album – 8 x 8</t>
  </si>
  <si>
    <t>Seamless Bind Book 10 x 10</t>
  </si>
  <si>
    <t>Seamless Bind Book 8 x 8</t>
  </si>
  <si>
    <r>
      <t xml:space="preserve">Hard-Bound  8.5 x11 Proof Book </t>
    </r>
    <r>
      <rPr>
        <sz val="8"/>
        <rFont val="Arial"/>
        <family val="2"/>
      </rPr>
      <t xml:space="preserve">
(contains 6 proof pictures per page)</t>
    </r>
  </si>
  <si>
    <r>
      <t xml:space="preserve">Pseudo Photo Booth
</t>
    </r>
    <r>
      <rPr>
        <sz val="8"/>
        <rFont val="Arial"/>
        <family val="2"/>
      </rPr>
      <t>(comes with 2nd photographer)</t>
    </r>
  </si>
  <si>
    <t>max
qty</t>
  </si>
  <si>
    <t>Start by adding a "1" in the QTY cell of the  Basic Wedding Package.</t>
  </si>
  <si>
    <t>Additional hours beyond 8 hrs.</t>
  </si>
  <si>
    <t>If more than 8 hours of coverage is needed. Enter the number of additional hours in the QTY cell of the "Additional hours beyond 8 hrs." selection. Maximum of additional hours = 5</t>
  </si>
  <si>
    <t>For 7 hours or ore, the Basic Package is more economical.</t>
  </si>
  <si>
    <t>For 8 hours of coverage place a "1" in the QTY cell of the "2nd Photographer (8 hrs.)" selection.</t>
  </si>
  <si>
    <t xml:space="preserve">For hourly coverage select the number of hours (up to 5hrs.) needed for the second photographer.  </t>
  </si>
  <si>
    <t>The Pseudo Photo Booth automatically comes with a 2nd photographer for 8 hours of coverage so if this option is selected make sure the "2nd Photographer (8 hrs.)" value is set to "0"</t>
  </si>
  <si>
    <t xml:space="preserve">This includes removing blemishes, smoothing skin, fixing stray hairs, removing spots from clothing / wedding dress, conversion to B&amp;W with spot color, etc. It does not include removal or addition of individuals, the creation of new photos that did not otherwise exist.       </t>
  </si>
  <si>
    <t xml:space="preserve">All customers will receive 1 commercial grade DVD of all their photos. </t>
  </si>
  <si>
    <t>Archival DVDs have an estimated lifespan of 100 years and are typically used as a master backup copy. If an Archival DVD is desired add the number needed in the QTY cell of the "Archival DVD Media Set" line.</t>
  </si>
  <si>
    <t>Enter the number of hours required in the QTY cell of the "Hourly Wedding (minimum 2 hours)" area.</t>
  </si>
  <si>
    <t>For 2nd photographer coverage of more than 8 hrs. is required, Place a "1" in the QTY cell for 8 hours of coverage then add the number of additional hours you need in the hourly selection.</t>
  </si>
  <si>
    <t>If you want to purchase additional sets of commercial grade DVD simply add the number of additional DVD on the  "Additional DVD Set" line.</t>
  </si>
  <si>
    <t xml:space="preserve">Proof Books come either Soft or Hard bound 8 x 11 books. Each page contains 6 photos. Pricing is based on a 6 to 8 hour wedding. If you have less than 6 hours of coverage contact NixImages for revised pricing. </t>
  </si>
  <si>
    <t>All Albums specified are 10 x 10 with 20 pages. The albums listed are the most popular however we have more styles, sizes, and page count albums available. For a more detailed list contact NixImages.</t>
  </si>
  <si>
    <t>MOUNTING and MATTING</t>
  </si>
  <si>
    <t xml:space="preserve">If you want, we can mount your photos on high quality acid free board and provide you with a double-cut mat to add a polished look; you provide the frame.  </t>
  </si>
  <si>
    <t>Your photos are mounted using heat-set museum grade archival materials (no spray glue or tape).</t>
  </si>
  <si>
    <t>If a 2nd PHOTOGRAPHER IS NEEDED</t>
  </si>
  <si>
    <t>If LESS THAN 7 HOURS OF PHOTO COVERAGE IS NEEDED</t>
  </si>
  <si>
    <t>FOR WEDDNGS OF 7 HOURS OR MORE.</t>
  </si>
  <si>
    <t>There are 3 different Engagement sessions available</t>
  </si>
  <si>
    <t xml:space="preserve">$150 Engagement Session includes online proofs only (digital images will be included with the wedding DVD). If purchasing a Guest Sign-In book you can select photos from the engagement session to be used in the Guest Book.  </t>
  </si>
  <si>
    <t>Guest Books come in two sizes and both contain 20 pages. 10 pages are for photos from your engagement or other source with the opposing page reserved for guests to sign.</t>
  </si>
  <si>
    <t xml:space="preserve">Select the Size and Qty of hard-copy photos you want and we'll provide you with high quality prints. You can however have prints made anywhere you want and are not required to get prints from us.   </t>
  </si>
  <si>
    <t>With the Basic 8 hr. package, you can select up to 10 photos to be professionally touched up without any extra fee.</t>
  </si>
  <si>
    <t>With the Hourly Package, you can select up to 5 photos to be professionally touched up without any extra fee.</t>
  </si>
  <si>
    <t xml:space="preserve">If you need more photos touched up, beyond the 5 or 10 that already come with your  package choice, select the addtional number you need (beyond the 5 or 10 that you already get) on the " Remove blemishes, stray hair, etc."  line or if you would like more extensive custom work performed, you can select the additional number of special effects on the " Special Effects, Change background, grunge, etc." line.    </t>
  </si>
  <si>
    <t>PRODUCTS</t>
  </si>
  <si>
    <t>-------------------------------------</t>
  </si>
  <si>
    <t>--------------------------------------------------------------------------------------------------------------------------</t>
  </si>
  <si>
    <t xml:space="preserve">The Full Engagement Session includes up to a 3 hour photo session. You get DVD and online proofs as well as a mounted, matted and framed 16x20 to be used for guests to sign in.  </t>
  </si>
  <si>
    <t>$200 Engagement Session includes up to 2 hours of coverage, online and DVD proofs, one professionally touched up 8x10 and two 5x7's.  If purchasing a Guest Sign-In book you can select photos from the engagement session to be used in the Guest Book.</t>
  </si>
  <si>
    <t>Special Effects, Change background, etc.</t>
  </si>
  <si>
    <t>Base Total</t>
  </si>
  <si>
    <t>&gt;2500</t>
  </si>
  <si>
    <t>PRELIMINARY TOTAL ==&gt;</t>
  </si>
  <si>
    <t>Final Total w/ NY State Tax</t>
  </si>
  <si>
    <t>PRE-TAX TOTAL ==&gt;</t>
  </si>
  <si>
    <r>
      <t xml:space="preserve">Proof book    </t>
    </r>
    <r>
      <rPr>
        <sz val="9"/>
        <rFont val="Arial"/>
        <family val="2"/>
      </rPr>
      <t>(cost is  based on a 6 to 8 hour wedding)</t>
    </r>
  </si>
  <si>
    <t>(10 Touch-ups included with 8hr wedding)</t>
  </si>
  <si>
    <t>Hourly Wedding (Less Than 3 hours)</t>
  </si>
  <si>
    <r>
      <t xml:space="preserve">Album prices shown are for 20 page albums  </t>
    </r>
    <r>
      <rPr>
        <sz val="9"/>
        <rFont val="Arial"/>
        <family val="2"/>
      </rPr>
      <t>(other sizes &amp; page counts are also available)</t>
    </r>
  </si>
  <si>
    <r>
      <t xml:space="preserve">PRINTS  (all Luster Finish)    </t>
    </r>
    <r>
      <rPr>
        <sz val="10"/>
        <rFont val="Arial"/>
        <family val="2"/>
      </rPr>
      <t xml:space="preserve">(ask for extended list of available print sizes and pricing) </t>
    </r>
  </si>
  <si>
    <t>**Parents book price available only upon purchase of any regularly priced album</t>
  </si>
  <si>
    <r>
      <rPr>
        <sz val="9"/>
        <rFont val="Arial"/>
        <family val="2"/>
      </rPr>
      <t>A 15% Military Discount is also available to valid Military ID card holders (Active, Reserve, Retired, NOT VA ID cards) and applies only to scheduled hours and not to any additional prints or other products selected as part of the wedding photography package.  Not additive with other discounts.</t>
    </r>
    <r>
      <rPr>
        <sz val="10"/>
        <rFont val="Arial"/>
        <family val="2"/>
      </rPr>
      <t xml:space="preserve">
</t>
    </r>
  </si>
  <si>
    <t>PROOF BOOK</t>
  </si>
  <si>
    <t>Engagement Photo Session (Full)</t>
  </si>
  <si>
    <r>
      <t>Engagement Photo Session</t>
    </r>
    <r>
      <rPr>
        <sz val="9"/>
        <rFont val="Arial"/>
        <family val="2"/>
      </rPr>
      <t xml:space="preserve">
</t>
    </r>
    <r>
      <rPr>
        <sz val="8"/>
        <rFont val="Arial"/>
        <family val="2"/>
      </rPr>
      <t>(2 hr., DVD Proofs + 8x10 Only)</t>
    </r>
  </si>
  <si>
    <r>
      <t>Engagement Photo Session</t>
    </r>
    <r>
      <rPr>
        <sz val="9"/>
        <rFont val="Arial"/>
        <family val="2"/>
      </rPr>
      <t xml:space="preserve">
</t>
    </r>
    <r>
      <rPr>
        <sz val="8"/>
        <rFont val="Arial"/>
        <family val="2"/>
      </rPr>
      <t>(1 hr., + Online Proofs Only)</t>
    </r>
  </si>
  <si>
    <r>
      <t>Parents Leather 8 x 8 Album</t>
    </r>
    <r>
      <rPr>
        <b/>
        <sz val="9"/>
        <color indexed="10"/>
        <rFont val="Arial"/>
        <family val="2"/>
      </rPr>
      <t>**</t>
    </r>
  </si>
  <si>
    <r>
      <rPr>
        <b/>
        <sz val="9"/>
        <rFont val="Arial"/>
        <family val="2"/>
      </rPr>
      <t>4 x 6 Proofs of all wedding photos</t>
    </r>
    <r>
      <rPr>
        <sz val="9"/>
        <rFont val="Arial"/>
        <family val="2"/>
      </rPr>
      <t xml:space="preserve"> </t>
    </r>
    <r>
      <rPr>
        <b/>
        <sz val="10"/>
        <color indexed="10"/>
        <rFont val="Arial"/>
        <family val="2"/>
      </rPr>
      <t>*</t>
    </r>
  </si>
  <si>
    <r>
      <t xml:space="preserve">ENGAGEMENT SESSION  </t>
    </r>
    <r>
      <rPr>
        <b/>
        <sz val="9"/>
        <color indexed="8"/>
        <rFont val="Arial"/>
        <family val="2"/>
      </rPr>
      <t>(</t>
    </r>
    <r>
      <rPr>
        <b/>
        <sz val="9"/>
        <color indexed="10"/>
        <rFont val="Arial"/>
        <family val="2"/>
      </rPr>
      <t>WITH</t>
    </r>
    <r>
      <rPr>
        <b/>
        <sz val="9"/>
        <color indexed="8"/>
        <rFont val="Arial"/>
        <family val="2"/>
      </rPr>
      <t xml:space="preserve"> wedding booking)</t>
    </r>
  </si>
  <si>
    <r>
      <t xml:space="preserve">ENGAGEMENT SESSION  </t>
    </r>
    <r>
      <rPr>
        <b/>
        <sz val="9"/>
        <color indexed="8"/>
        <rFont val="Arial"/>
        <family val="2"/>
      </rPr>
      <t>(</t>
    </r>
    <r>
      <rPr>
        <b/>
        <sz val="9"/>
        <color indexed="10"/>
        <rFont val="Arial"/>
        <family val="2"/>
      </rPr>
      <t>WITHOUT</t>
    </r>
    <r>
      <rPr>
        <b/>
        <sz val="9"/>
        <color indexed="8"/>
        <rFont val="Arial"/>
        <family val="2"/>
      </rPr>
      <t xml:space="preserve"> wedding booking)</t>
    </r>
  </si>
  <si>
    <r>
      <t>Hourly Wedding (3 hours or more)</t>
    </r>
    <r>
      <rPr>
        <sz val="9"/>
        <color indexed="10"/>
        <rFont val="Arial"/>
        <family val="2"/>
      </rPr>
      <t>**</t>
    </r>
  </si>
  <si>
    <t xml:space="preserve"> **(Use right-click &gt; clear contents to clear error qty.)</t>
  </si>
  <si>
    <r>
      <t>2</t>
    </r>
    <r>
      <rPr>
        <vertAlign val="superscript"/>
        <sz val="9"/>
        <rFont val="Arial"/>
        <family val="2"/>
      </rPr>
      <t>nd</t>
    </r>
    <r>
      <rPr>
        <sz val="9"/>
        <rFont val="Arial"/>
        <family val="2"/>
      </rPr>
      <t xml:space="preserve"> Photographer Hourly (min. 2hr.)</t>
    </r>
    <r>
      <rPr>
        <sz val="9"/>
        <color indexed="10"/>
        <rFont val="Arial"/>
        <family val="2"/>
      </rPr>
      <t>**</t>
    </r>
  </si>
  <si>
    <t>** (Use right-click &gt; clear contents to clear error qty.)</t>
  </si>
  <si>
    <t>Coffee Table Book (Lay-Flat)  10 x 10</t>
  </si>
  <si>
    <t>Coffee Table Book (Lay-Flat)  8 x 8</t>
  </si>
  <si>
    <r>
      <t>Coffee Table Book (Lay-Flat)  8 x 8</t>
    </r>
    <r>
      <rPr>
        <sz val="12"/>
        <color indexed="10"/>
        <rFont val="Arial"/>
        <family val="2"/>
      </rPr>
      <t>**</t>
    </r>
  </si>
  <si>
    <r>
      <t xml:space="preserve">Parents Seamless Bind Book 8 x 8 </t>
    </r>
    <r>
      <rPr>
        <sz val="12"/>
        <color indexed="10"/>
        <rFont val="Arial"/>
        <family val="2"/>
      </rPr>
      <t>**</t>
    </r>
  </si>
  <si>
    <r>
      <t xml:space="preserve">Mounting &amp; Matting   </t>
    </r>
    <r>
      <rPr>
        <sz val="10"/>
        <rFont val="Arial"/>
        <family val="2"/>
      </rPr>
      <t>(Includes prints,  custom sizes are also available upon request)</t>
    </r>
  </si>
  <si>
    <r>
      <rPr>
        <b/>
        <sz val="10"/>
        <color indexed="10"/>
        <rFont val="Arial"/>
        <family val="2"/>
      </rPr>
      <t>*</t>
    </r>
    <r>
      <rPr>
        <b/>
        <sz val="8"/>
        <color indexed="10"/>
        <rFont val="Arial"/>
        <family val="2"/>
      </rPr>
      <t xml:space="preserve">  Based on a 6 - 8 hr. wedding, single photographer</t>
    </r>
  </si>
  <si>
    <t xml:space="preserve">
15% Discount for purchases greater than $2,500</t>
  </si>
  <si>
    <t>All prices valid through October 31, 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</si>
</sst>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409]#,##0.00"/>
    <numFmt numFmtId="165" formatCode="[$$-409]#,##0.00;[Red][$$-409]#,##0.0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65">
    <font>
      <sz val="10"/>
      <name val="Arial"/>
      <family val="2"/>
    </font>
    <font>
      <b/>
      <sz val="10"/>
      <name val="Arial"/>
      <family val="2"/>
    </font>
    <font>
      <sz val="10"/>
      <color indexed="43"/>
      <name val="Arial"/>
      <family val="2"/>
    </font>
    <font>
      <b/>
      <sz val="12"/>
      <name val="Arial"/>
      <family val="2"/>
    </font>
    <font>
      <sz val="8"/>
      <name val="Arial"/>
      <family val="2"/>
    </font>
    <font>
      <sz val="9"/>
      <name val="Arial"/>
      <family val="2"/>
    </font>
    <font>
      <vertAlign val="superscript"/>
      <sz val="9"/>
      <name val="Arial"/>
      <family val="2"/>
    </font>
    <font>
      <b/>
      <sz val="9"/>
      <name val="Arial"/>
      <family val="2"/>
    </font>
    <font>
      <b/>
      <sz val="8"/>
      <name val="Arial"/>
      <family val="2"/>
    </font>
    <font>
      <sz val="8"/>
      <name val="Tahoma"/>
      <family val="2"/>
    </font>
    <font>
      <b/>
      <sz val="8"/>
      <name val="Tahoma"/>
      <family val="2"/>
    </font>
    <font>
      <b/>
      <sz val="11"/>
      <color indexed="10"/>
      <name val="Calibri"/>
      <family val="2"/>
    </font>
    <font>
      <b/>
      <sz val="10"/>
      <color indexed="8"/>
      <name val="Arial"/>
      <family val="2"/>
    </font>
    <font>
      <b/>
      <sz val="10"/>
      <color indexed="10"/>
      <name val="Arial"/>
      <family val="2"/>
    </font>
    <font>
      <b/>
      <sz val="9"/>
      <color indexed="10"/>
      <name val="Arial"/>
      <family val="2"/>
    </font>
    <font>
      <b/>
      <sz val="9"/>
      <color indexed="8"/>
      <name val="Arial"/>
      <family val="2"/>
    </font>
    <font>
      <b/>
      <sz val="8"/>
      <color indexed="10"/>
      <name val="Arial"/>
      <family val="2"/>
    </font>
    <font>
      <sz val="9"/>
      <color indexed="10"/>
      <name val="Arial"/>
      <family val="2"/>
    </font>
    <font>
      <sz val="12"/>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8"/>
      <color indexed="60"/>
      <name val="Arial"/>
      <family val="2"/>
    </font>
    <font>
      <sz val="8"/>
      <color indexed="10"/>
      <name val="Arial"/>
      <family val="2"/>
    </font>
    <font>
      <b/>
      <sz val="14"/>
      <color indexed="8"/>
      <name val="Times New Roman"/>
      <family val="0"/>
    </font>
    <font>
      <sz val="9"/>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Arial"/>
      <family val="2"/>
    </font>
    <font>
      <sz val="8"/>
      <color theme="5" tint="-0.24997000396251678"/>
      <name val="Arial"/>
      <family val="2"/>
    </font>
    <font>
      <b/>
      <sz val="9"/>
      <color rgb="FFFF0000"/>
      <name val="Arial"/>
      <family val="2"/>
    </font>
    <font>
      <sz val="8"/>
      <color rgb="FFFF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double">
        <color rgb="FFFF0000"/>
      </right>
      <top style="double">
        <color rgb="FFFF0000"/>
      </top>
      <bottom style="double">
        <color rgb="FFFF0000"/>
      </bottom>
    </border>
    <border>
      <left>
        <color indexed="63"/>
      </left>
      <right style="thin"/>
      <top style="double">
        <color rgb="FFFF0000"/>
      </top>
      <bottom style="double">
        <color rgb="FFFF0000"/>
      </bottom>
    </border>
    <border>
      <left>
        <color indexed="63"/>
      </left>
      <right>
        <color indexed="63"/>
      </right>
      <top style="double">
        <color rgb="FFFF0000"/>
      </top>
      <bottom>
        <color indexed="63"/>
      </bottom>
    </border>
    <border>
      <left>
        <color indexed="63"/>
      </left>
      <right style="thin"/>
      <top>
        <color indexed="63"/>
      </top>
      <bottom>
        <color indexed="63"/>
      </botto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1">
    <xf numFmtId="0" fontId="0" fillId="0" borderId="0" xfId="0" applyAlignment="1">
      <alignment/>
    </xf>
    <xf numFmtId="0" fontId="1" fillId="0" borderId="0" xfId="0" applyFont="1" applyAlignment="1">
      <alignment/>
    </xf>
    <xf numFmtId="0" fontId="0" fillId="0" borderId="0" xfId="0" applyAlignment="1">
      <alignment horizontal="center" wrapText="1"/>
    </xf>
    <xf numFmtId="0" fontId="0" fillId="0" borderId="0" xfId="0" applyAlignment="1">
      <alignment vertical="center"/>
    </xf>
    <xf numFmtId="0" fontId="7" fillId="0" borderId="0" xfId="0" applyFont="1" applyAlignment="1">
      <alignment vertical="center"/>
    </xf>
    <xf numFmtId="0" fontId="1" fillId="33" borderId="0" xfId="0" applyFont="1" applyFill="1" applyAlignment="1">
      <alignment/>
    </xf>
    <xf numFmtId="0" fontId="0" fillId="33" borderId="0" xfId="0" applyFill="1" applyAlignment="1">
      <alignment/>
    </xf>
    <xf numFmtId="0" fontId="1" fillId="33" borderId="0" xfId="0" applyFont="1"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0" fillId="33" borderId="0" xfId="0" applyFill="1" applyBorder="1" applyAlignment="1">
      <alignment vertical="top" wrapText="1"/>
    </xf>
    <xf numFmtId="0" fontId="0" fillId="33" borderId="0" xfId="0" applyFont="1" applyFill="1" applyBorder="1" applyAlignment="1">
      <alignment wrapText="1"/>
    </xf>
    <xf numFmtId="166" fontId="0" fillId="33" borderId="0" xfId="0" applyNumberFormat="1" applyFill="1" applyAlignment="1">
      <alignment horizontal="center"/>
    </xf>
    <xf numFmtId="0" fontId="0" fillId="33" borderId="0" xfId="0" applyFill="1" applyAlignment="1">
      <alignment horizontal="center"/>
    </xf>
    <xf numFmtId="164" fontId="0" fillId="33" borderId="0" xfId="0" applyNumberFormat="1" applyFill="1" applyAlignment="1">
      <alignment horizontal="center"/>
    </xf>
    <xf numFmtId="0" fontId="0" fillId="33" borderId="0" xfId="0" applyFill="1" applyAlignment="1">
      <alignment horizontal="center" vertical="center"/>
    </xf>
    <xf numFmtId="0" fontId="60" fillId="33" borderId="0" xfId="0" applyFont="1" applyFill="1" applyAlignment="1">
      <alignment horizontal="right"/>
    </xf>
    <xf numFmtId="0" fontId="0" fillId="33" borderId="0" xfId="0" applyFill="1" applyAlignment="1">
      <alignment vertical="center"/>
    </xf>
    <xf numFmtId="0" fontId="60" fillId="33" borderId="0" xfId="0" applyFont="1" applyFill="1" applyAlignment="1">
      <alignment horizontal="right" vertical="center"/>
    </xf>
    <xf numFmtId="0" fontId="5" fillId="33" borderId="0" xfId="0" applyFont="1" applyFill="1" applyAlignment="1">
      <alignment/>
    </xf>
    <xf numFmtId="0" fontId="0" fillId="33" borderId="0" xfId="0" applyFill="1" applyAlignment="1" applyProtection="1">
      <alignment horizontal="center"/>
      <protection locked="0"/>
    </xf>
    <xf numFmtId="0" fontId="61" fillId="33" borderId="0" xfId="0" applyFont="1" applyFill="1" applyAlignment="1">
      <alignment horizontal="center"/>
    </xf>
    <xf numFmtId="0" fontId="1" fillId="33" borderId="0" xfId="0" applyFont="1" applyFill="1" applyAlignment="1">
      <alignment horizontal="right"/>
    </xf>
    <xf numFmtId="164" fontId="1" fillId="33" borderId="10" xfId="0" applyNumberFormat="1" applyFont="1" applyFill="1" applyBorder="1" applyAlignment="1">
      <alignment horizontal="center" vertical="center"/>
    </xf>
    <xf numFmtId="164" fontId="1" fillId="33" borderId="0" xfId="0" applyNumberFormat="1" applyFont="1" applyFill="1" applyAlignment="1">
      <alignment horizontal="center" vertical="center"/>
    </xf>
    <xf numFmtId="164" fontId="60" fillId="33" borderId="0" xfId="0" applyNumberFormat="1" applyFont="1" applyFill="1" applyAlignment="1">
      <alignment horizontal="right"/>
    </xf>
    <xf numFmtId="0" fontId="0" fillId="34" borderId="0" xfId="0" applyFill="1" applyAlignment="1">
      <alignment/>
    </xf>
    <xf numFmtId="0" fontId="0" fillId="34" borderId="0" xfId="0" applyFill="1" applyAlignment="1">
      <alignment horizontal="center" vertical="center"/>
    </xf>
    <xf numFmtId="0" fontId="5" fillId="33" borderId="0" xfId="0" applyFont="1" applyFill="1" applyAlignment="1">
      <alignment horizontal="left"/>
    </xf>
    <xf numFmtId="0" fontId="5" fillId="33" borderId="0" xfId="0" applyFont="1" applyFill="1" applyAlignment="1">
      <alignment wrapText="1"/>
    </xf>
    <xf numFmtId="0" fontId="0" fillId="33" borderId="0" xfId="0" applyFill="1" applyAlignment="1">
      <alignment horizontal="center" wrapText="1"/>
    </xf>
    <xf numFmtId="164" fontId="1" fillId="33" borderId="10" xfId="0" applyNumberFormat="1" applyFont="1" applyFill="1" applyBorder="1" applyAlignment="1">
      <alignment horizontal="center" vertical="center" wrapText="1"/>
    </xf>
    <xf numFmtId="164" fontId="60" fillId="33" borderId="0" xfId="0" applyNumberFormat="1" applyFont="1" applyFill="1" applyAlignment="1">
      <alignment horizontal="right" wrapText="1"/>
    </xf>
    <xf numFmtId="0" fontId="2" fillId="34" borderId="0" xfId="0" applyFont="1" applyFill="1" applyAlignment="1">
      <alignment/>
    </xf>
    <xf numFmtId="0" fontId="2" fillId="34" borderId="0" xfId="0" applyFont="1" applyFill="1" applyAlignment="1">
      <alignment horizontal="center" vertical="center"/>
    </xf>
    <xf numFmtId="0" fontId="1" fillId="33" borderId="0" xfId="0" applyFont="1" applyFill="1" applyAlignment="1">
      <alignment horizontal="center"/>
    </xf>
    <xf numFmtId="0" fontId="0" fillId="34" borderId="0" xfId="0" applyFill="1" applyAlignment="1">
      <alignment horizontal="left" vertical="center"/>
    </xf>
    <xf numFmtId="0" fontId="60" fillId="33" borderId="0" xfId="0" applyFont="1" applyFill="1" applyAlignment="1">
      <alignment horizontal="left" vertical="center"/>
    </xf>
    <xf numFmtId="0" fontId="0" fillId="33" borderId="0" xfId="0" applyFill="1" applyAlignment="1">
      <alignment horizontal="left" vertical="center"/>
    </xf>
    <xf numFmtId="0" fontId="0" fillId="34" borderId="0" xfId="0" applyFill="1" applyAlignment="1">
      <alignment vertical="center"/>
    </xf>
    <xf numFmtId="166" fontId="0" fillId="33" borderId="0" xfId="0" applyNumberFormat="1" applyFill="1" applyAlignment="1">
      <alignment horizontal="center" vertical="center"/>
    </xf>
    <xf numFmtId="164" fontId="0" fillId="33" borderId="0" xfId="0" applyNumberFormat="1" applyFill="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164" fontId="7" fillId="33" borderId="0" xfId="0" applyNumberFormat="1" applyFont="1" applyFill="1" applyAlignment="1">
      <alignment horizontal="center" vertical="center"/>
    </xf>
    <xf numFmtId="0" fontId="62" fillId="33" borderId="0" xfId="0" applyFont="1" applyFill="1" applyAlignment="1">
      <alignment horizontal="right" vertical="center"/>
    </xf>
    <xf numFmtId="165" fontId="60" fillId="33" borderId="0" xfId="0" applyNumberFormat="1" applyFont="1" applyFill="1" applyAlignment="1">
      <alignment horizontal="right"/>
    </xf>
    <xf numFmtId="0" fontId="0" fillId="35" borderId="0" xfId="0" applyFill="1" applyAlignment="1">
      <alignment/>
    </xf>
    <xf numFmtId="166" fontId="0" fillId="35" borderId="0" xfId="0" applyNumberFormat="1" applyFill="1" applyAlignment="1">
      <alignment horizontal="center"/>
    </xf>
    <xf numFmtId="0" fontId="0" fillId="35" borderId="0" xfId="0" applyFill="1" applyAlignment="1">
      <alignment horizontal="center"/>
    </xf>
    <xf numFmtId="164" fontId="0" fillId="35" borderId="0" xfId="0" applyNumberFormat="1" applyFill="1" applyAlignment="1">
      <alignment horizontal="center"/>
    </xf>
    <xf numFmtId="0" fontId="0" fillId="35" borderId="0" xfId="0" applyNumberFormat="1" applyFill="1" applyAlignment="1">
      <alignment horizontal="center"/>
    </xf>
    <xf numFmtId="0" fontId="0" fillId="35" borderId="0" xfId="0" applyFill="1" applyAlignment="1">
      <alignment vertical="center"/>
    </xf>
    <xf numFmtId="166" fontId="0" fillId="35" borderId="0" xfId="0" applyNumberFormat="1" applyFill="1" applyAlignment="1">
      <alignment horizontal="center" vertical="center"/>
    </xf>
    <xf numFmtId="0" fontId="0" fillId="35" borderId="0" xfId="0" applyFill="1" applyAlignment="1">
      <alignment horizontal="center" vertical="center"/>
    </xf>
    <xf numFmtId="164" fontId="0" fillId="35" borderId="0" xfId="0" applyNumberFormat="1" applyFill="1" applyAlignment="1">
      <alignment horizontal="center" vertical="center"/>
    </xf>
    <xf numFmtId="0" fontId="0" fillId="35" borderId="0" xfId="0" applyFill="1" applyAlignment="1">
      <alignment horizontal="left" vertical="center"/>
    </xf>
    <xf numFmtId="166" fontId="0" fillId="35" borderId="0" xfId="0" applyNumberFormat="1" applyFill="1" applyAlignment="1">
      <alignment horizontal="left" vertical="center"/>
    </xf>
    <xf numFmtId="164" fontId="0" fillId="35" borderId="0" xfId="0" applyNumberFormat="1" applyFill="1" applyAlignment="1">
      <alignment horizontal="left" vertical="center"/>
    </xf>
    <xf numFmtId="0" fontId="2" fillId="35" borderId="0" xfId="0" applyFont="1" applyFill="1" applyAlignment="1">
      <alignment horizontal="center"/>
    </xf>
    <xf numFmtId="164" fontId="2" fillId="35" borderId="0" xfId="0" applyNumberFormat="1" applyFont="1" applyFill="1" applyAlignment="1">
      <alignment/>
    </xf>
    <xf numFmtId="166" fontId="1" fillId="32" borderId="11" xfId="0" applyNumberFormat="1" applyFont="1" applyFill="1" applyBorder="1" applyAlignment="1">
      <alignment horizontal="center" vertical="center" wrapText="1"/>
    </xf>
    <xf numFmtId="0" fontId="1" fillId="32" borderId="11" xfId="0" applyFont="1" applyFill="1" applyBorder="1" applyAlignment="1">
      <alignment horizontal="center" vertical="center"/>
    </xf>
    <xf numFmtId="0" fontId="8" fillId="32" borderId="11" xfId="0" applyFont="1" applyFill="1" applyBorder="1" applyAlignment="1">
      <alignment horizontal="center" vertical="center" wrapText="1"/>
    </xf>
    <xf numFmtId="164" fontId="1" fillId="32" borderId="12" xfId="0" applyNumberFormat="1" applyFont="1" applyFill="1" applyBorder="1" applyAlignment="1">
      <alignment horizontal="center" vertical="center" wrapText="1"/>
    </xf>
    <xf numFmtId="0" fontId="0" fillId="33" borderId="0" xfId="0" applyFill="1" applyAlignment="1" applyProtection="1">
      <alignment horizontal="center" vertical="center"/>
      <protection locked="0"/>
    </xf>
    <xf numFmtId="0" fontId="61" fillId="33" borderId="0" xfId="0" applyFont="1" applyFill="1" applyAlignment="1">
      <alignment horizontal="center" vertical="center"/>
    </xf>
    <xf numFmtId="0" fontId="0" fillId="32" borderId="13" xfId="0" applyFill="1" applyBorder="1" applyAlignment="1">
      <alignment vertical="center"/>
    </xf>
    <xf numFmtId="0" fontId="3" fillId="32" borderId="11" xfId="0" applyFont="1" applyFill="1" applyBorder="1" applyAlignment="1">
      <alignment vertical="center"/>
    </xf>
    <xf numFmtId="49" fontId="5" fillId="33" borderId="0" xfId="0" applyNumberFormat="1" applyFont="1" applyFill="1" applyAlignment="1">
      <alignment/>
    </xf>
    <xf numFmtId="164" fontId="0" fillId="33" borderId="10" xfId="0" applyNumberFormat="1" applyFill="1" applyBorder="1" applyAlignment="1">
      <alignment horizontal="center"/>
    </xf>
    <xf numFmtId="0" fontId="0" fillId="33" borderId="0" xfId="0" applyFill="1" applyAlignment="1">
      <alignment horizontal="right"/>
    </xf>
    <xf numFmtId="164" fontId="0" fillId="33" borderId="0" xfId="0" applyNumberFormat="1" applyFill="1" applyBorder="1" applyAlignment="1">
      <alignment horizontal="center"/>
    </xf>
    <xf numFmtId="0" fontId="0" fillId="33" borderId="0" xfId="0" applyFill="1" applyBorder="1" applyAlignment="1">
      <alignment horizontal="center" vertical="center"/>
    </xf>
    <xf numFmtId="0" fontId="60" fillId="33" borderId="0" xfId="0" applyFont="1" applyFill="1" applyBorder="1" applyAlignment="1">
      <alignment horizontal="right"/>
    </xf>
    <xf numFmtId="0" fontId="0" fillId="33" borderId="0" xfId="0" applyFill="1" applyBorder="1" applyAlignment="1">
      <alignment horizontal="center"/>
    </xf>
    <xf numFmtId="0" fontId="0" fillId="33" borderId="0" xfId="0" applyFill="1" applyAlignment="1">
      <alignment/>
    </xf>
    <xf numFmtId="165" fontId="7" fillId="33" borderId="14" xfId="0" applyNumberFormat="1" applyFont="1" applyFill="1" applyBorder="1" applyAlignment="1">
      <alignment horizontal="center" vertical="center"/>
    </xf>
    <xf numFmtId="0" fontId="0" fillId="33" borderId="10" xfId="0" applyFill="1" applyBorder="1" applyAlignment="1">
      <alignment/>
    </xf>
    <xf numFmtId="165" fontId="0" fillId="33" borderId="15" xfId="0" applyNumberFormat="1" applyFont="1" applyFill="1" applyBorder="1" applyAlignment="1">
      <alignment horizontal="center" vertical="center"/>
    </xf>
    <xf numFmtId="164" fontId="0" fillId="33" borderId="10" xfId="0" applyNumberFormat="1" applyFill="1" applyBorder="1" applyAlignment="1">
      <alignment/>
    </xf>
    <xf numFmtId="165" fontId="0" fillId="33" borderId="10" xfId="0" applyNumberFormat="1" applyFill="1" applyBorder="1" applyAlignment="1">
      <alignment/>
    </xf>
    <xf numFmtId="0" fontId="7" fillId="33" borderId="0" xfId="0" applyFont="1" applyFill="1" applyAlignment="1">
      <alignment vertical="center"/>
    </xf>
    <xf numFmtId="164" fontId="1" fillId="33" borderId="0" xfId="0" applyNumberFormat="1" applyFont="1" applyFill="1" applyBorder="1" applyAlignment="1">
      <alignment horizontal="center" vertical="center"/>
    </xf>
    <xf numFmtId="0" fontId="0" fillId="0" borderId="0" xfId="0" applyAlignment="1">
      <alignment/>
    </xf>
    <xf numFmtId="166" fontId="7" fillId="33" borderId="16" xfId="0" applyNumberFormat="1" applyFont="1" applyFill="1" applyBorder="1" applyAlignment="1">
      <alignment horizontal="right" vertical="center"/>
    </xf>
    <xf numFmtId="0" fontId="7" fillId="33" borderId="16" xfId="0" applyFont="1" applyFill="1" applyBorder="1" applyAlignment="1">
      <alignment horizontal="right" vertical="center"/>
    </xf>
    <xf numFmtId="165" fontId="7" fillId="33" borderId="0" xfId="0" applyNumberFormat="1" applyFont="1" applyFill="1" applyBorder="1" applyAlignment="1">
      <alignment horizontal="center" vertical="center"/>
    </xf>
    <xf numFmtId="164" fontId="58" fillId="33" borderId="14" xfId="0" applyNumberFormat="1" applyFont="1" applyFill="1" applyBorder="1" applyAlignment="1">
      <alignment horizontal="center" vertical="center"/>
    </xf>
    <xf numFmtId="0" fontId="63" fillId="33" borderId="0" xfId="0" applyFont="1" applyFill="1" applyAlignment="1">
      <alignment/>
    </xf>
    <xf numFmtId="171" fontId="0" fillId="33" borderId="0" xfId="0" applyNumberFormat="1" applyFill="1" applyAlignment="1" applyProtection="1">
      <alignment horizontal="center"/>
      <protection locked="0"/>
    </xf>
    <xf numFmtId="0" fontId="1" fillId="35" borderId="0" xfId="0" applyFont="1" applyFill="1" applyAlignment="1">
      <alignment horizontal="left" vertical="center"/>
    </xf>
    <xf numFmtId="0" fontId="1" fillId="35" borderId="0" xfId="0" applyFont="1" applyFill="1" applyAlignment="1">
      <alignment vertical="center"/>
    </xf>
    <xf numFmtId="0" fontId="1" fillId="35" borderId="0" xfId="0" applyFont="1" applyFill="1" applyAlignment="1">
      <alignment/>
    </xf>
    <xf numFmtId="0" fontId="0" fillId="35" borderId="0" xfId="0" applyFill="1" applyAlignment="1">
      <alignment/>
    </xf>
    <xf numFmtId="49" fontId="5" fillId="33" borderId="0" xfId="0" applyNumberFormat="1" applyFont="1" applyFill="1" applyAlignment="1" quotePrefix="1">
      <alignment/>
    </xf>
    <xf numFmtId="0" fontId="1" fillId="35" borderId="0" xfId="0" applyFont="1" applyFill="1" applyAlignment="1">
      <alignment vertical="center"/>
    </xf>
    <xf numFmtId="164" fontId="1" fillId="33" borderId="0" xfId="0" applyNumberFormat="1" applyFont="1" applyFill="1" applyAlignment="1">
      <alignment horizontal="center" wrapText="1"/>
    </xf>
    <xf numFmtId="49" fontId="0" fillId="33" borderId="0" xfId="0" applyNumberFormat="1" applyFill="1" applyAlignment="1">
      <alignment/>
    </xf>
    <xf numFmtId="0" fontId="7" fillId="33" borderId="0" xfId="0" applyFont="1" applyFill="1" applyAlignment="1">
      <alignment horizontal="right" vertical="center"/>
    </xf>
    <xf numFmtId="166" fontId="7" fillId="33" borderId="0" xfId="0" applyNumberFormat="1" applyFont="1" applyFill="1" applyAlignment="1">
      <alignment horizontal="right" vertical="center" wrapText="1"/>
    </xf>
    <xf numFmtId="0" fontId="5" fillId="33" borderId="0" xfId="0" applyFont="1" applyFill="1" applyAlignment="1">
      <alignment horizontal="right" vertical="center"/>
    </xf>
    <xf numFmtId="0" fontId="0" fillId="33" borderId="0" xfId="0" applyFill="1" applyAlignment="1">
      <alignment wrapText="1"/>
    </xf>
    <xf numFmtId="0" fontId="0" fillId="0" borderId="0" xfId="0" applyAlignment="1">
      <alignment vertical="top" wrapText="1"/>
    </xf>
    <xf numFmtId="0" fontId="5" fillId="33" borderId="0" xfId="0" applyFont="1" applyFill="1" applyAlignment="1">
      <alignment vertical="center" wrapText="1"/>
    </xf>
    <xf numFmtId="0" fontId="64" fillId="33" borderId="0" xfId="0" applyFont="1" applyFill="1" applyAlignment="1">
      <alignment/>
    </xf>
    <xf numFmtId="0" fontId="63" fillId="33" borderId="0" xfId="0" applyFont="1" applyFill="1" applyAlignment="1">
      <alignment horizontal="left" vertical="center" wrapText="1"/>
    </xf>
    <xf numFmtId="0" fontId="0" fillId="33" borderId="0" xfId="0" applyFill="1" applyAlignment="1">
      <alignment vertical="top" wrapText="1"/>
    </xf>
    <xf numFmtId="0" fontId="7" fillId="33" borderId="0" xfId="0" applyFont="1" applyFill="1" applyAlignment="1">
      <alignment vertical="center"/>
    </xf>
    <xf numFmtId="0" fontId="0" fillId="33" borderId="0" xfId="0" applyFont="1" applyFill="1" applyAlignment="1">
      <alignment vertical="top" wrapText="1"/>
    </xf>
    <xf numFmtId="0" fontId="16" fillId="33" borderId="0" xfId="0" applyFont="1" applyFill="1" applyAlignment="1">
      <alignment vertical="center"/>
    </xf>
    <xf numFmtId="165" fontId="0" fillId="33" borderId="0" xfId="0" applyNumberFormat="1" applyFill="1" applyAlignment="1">
      <alignment horizontal="center"/>
    </xf>
    <xf numFmtId="166" fontId="7" fillId="33" borderId="0" xfId="0" applyNumberFormat="1" applyFont="1" applyFill="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166" fontId="7" fillId="33" borderId="0" xfId="0" applyNumberFormat="1" applyFont="1" applyFill="1" applyAlignment="1">
      <alignment horizontal="right" vertical="center" wrapText="1"/>
    </xf>
    <xf numFmtId="0" fontId="7" fillId="33" borderId="0" xfId="0" applyFont="1" applyFill="1" applyAlignment="1">
      <alignment horizontal="right" vertical="center"/>
    </xf>
    <xf numFmtId="0" fontId="5" fillId="33" borderId="0" xfId="0" applyFont="1" applyFill="1" applyAlignment="1">
      <alignment horizontal="right" vertical="center"/>
    </xf>
    <xf numFmtId="49" fontId="5" fillId="33" borderId="0" xfId="0" applyNumberFormat="1" applyFont="1" applyFill="1" applyAlignment="1" quotePrefix="1">
      <alignment/>
    </xf>
    <xf numFmtId="49" fontId="0" fillId="0" borderId="0" xfId="0" applyNumberFormat="1" applyAlignment="1">
      <alignment/>
    </xf>
    <xf numFmtId="0" fontId="7" fillId="33" borderId="0" xfId="0" applyFont="1" applyFill="1" applyAlignment="1">
      <alignment wrapText="1"/>
    </xf>
    <xf numFmtId="0" fontId="7" fillId="33" borderId="0" xfId="0" applyFont="1" applyFill="1" applyAlignment="1">
      <alignment/>
    </xf>
    <xf numFmtId="0" fontId="0" fillId="0" borderId="0" xfId="0" applyAlignment="1">
      <alignment/>
    </xf>
    <xf numFmtId="0" fontId="7" fillId="33" borderId="0" xfId="0" applyFont="1" applyFill="1" applyAlignment="1">
      <alignment horizontal="right" vertical="center" wrapText="1"/>
    </xf>
    <xf numFmtId="0" fontId="5" fillId="33" borderId="0" xfId="0" applyFont="1" applyFill="1" applyAlignment="1">
      <alignment horizontal="right" vertical="center" wrapText="1"/>
    </xf>
    <xf numFmtId="0" fontId="1" fillId="35" borderId="0" xfId="0" applyFont="1" applyFill="1" applyAlignment="1">
      <alignment vertical="center"/>
    </xf>
    <xf numFmtId="0" fontId="0" fillId="0" borderId="0" xfId="0" applyFont="1" applyAlignment="1">
      <alignment/>
    </xf>
    <xf numFmtId="0" fontId="12" fillId="35" borderId="0" xfId="0" applyFont="1" applyFill="1" applyAlignment="1">
      <alignment/>
    </xf>
    <xf numFmtId="0" fontId="5" fillId="33" borderId="0" xfId="0" applyFont="1" applyFill="1" applyAlignment="1">
      <alignment vertical="top" wrapText="1"/>
    </xf>
    <xf numFmtId="0" fontId="0" fillId="0" borderId="0" xfId="0" applyAlignment="1">
      <alignment vertical="top" wrapText="1"/>
    </xf>
    <xf numFmtId="166" fontId="7" fillId="33" borderId="18" xfId="0" applyNumberFormat="1" applyFont="1" applyFill="1" applyBorder="1" applyAlignment="1">
      <alignment horizontal="right" vertical="center"/>
    </xf>
    <xf numFmtId="0" fontId="7" fillId="33" borderId="19" xfId="0" applyFont="1" applyFill="1" applyBorder="1" applyAlignment="1">
      <alignment horizontal="right" vertical="center"/>
    </xf>
    <xf numFmtId="0" fontId="0" fillId="33" borderId="0" xfId="0" applyFill="1" applyAlignment="1">
      <alignment vertical="top" wrapText="1"/>
    </xf>
    <xf numFmtId="166" fontId="1" fillId="33" borderId="18" xfId="0" applyNumberFormat="1" applyFont="1" applyFill="1" applyBorder="1" applyAlignment="1">
      <alignment horizontal="center" vertical="center"/>
    </xf>
    <xf numFmtId="0" fontId="1" fillId="0" borderId="19" xfId="0" applyFont="1" applyBorder="1" applyAlignment="1">
      <alignment horizontal="center" vertical="center"/>
    </xf>
    <xf numFmtId="0" fontId="7" fillId="33" borderId="0" xfId="0" applyFont="1" applyFill="1" applyAlignment="1">
      <alignment vertical="center"/>
    </xf>
    <xf numFmtId="0" fontId="0" fillId="0" borderId="0" xfId="0" applyAlignment="1">
      <alignment vertical="center"/>
    </xf>
    <xf numFmtId="0" fontId="64" fillId="33" borderId="0" xfId="0" applyFont="1" applyFill="1" applyAlignment="1">
      <alignment/>
    </xf>
    <xf numFmtId="0" fontId="64" fillId="0" borderId="0" xfId="0" applyFont="1" applyAlignment="1">
      <alignment/>
    </xf>
    <xf numFmtId="0" fontId="0" fillId="0" borderId="20" xfId="0" applyBorder="1" applyAlignment="1">
      <alignment horizontal="left"/>
    </xf>
    <xf numFmtId="0" fontId="11"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3</xdr:col>
      <xdr:colOff>171450</xdr:colOff>
      <xdr:row>2</xdr:row>
      <xdr:rowOff>190500</xdr:rowOff>
    </xdr:to>
    <xdr:pic>
      <xdr:nvPicPr>
        <xdr:cNvPr id="1" name="Picture 1" descr="Logo with text.jpg"/>
        <xdr:cNvPicPr preferRelativeResize="1">
          <a:picLocks noChangeAspect="1"/>
        </xdr:cNvPicPr>
      </xdr:nvPicPr>
      <xdr:blipFill>
        <a:blip r:embed="rId1"/>
        <a:stretch>
          <a:fillRect/>
        </a:stretch>
      </xdr:blipFill>
      <xdr:spPr>
        <a:xfrm>
          <a:off x="209550" y="0"/>
          <a:ext cx="2924175" cy="1038225"/>
        </a:xfrm>
        <a:prstGeom prst="rect">
          <a:avLst/>
        </a:prstGeom>
        <a:noFill/>
        <a:ln w="9525" cmpd="sng">
          <a:noFill/>
        </a:ln>
      </xdr:spPr>
    </xdr:pic>
    <xdr:clientData/>
  </xdr:twoCellAnchor>
  <xdr:twoCellAnchor>
    <xdr:from>
      <xdr:col>3</xdr:col>
      <xdr:colOff>247650</xdr:colOff>
      <xdr:row>0</xdr:row>
      <xdr:rowOff>209550</xdr:rowOff>
    </xdr:from>
    <xdr:to>
      <xdr:col>7</xdr:col>
      <xdr:colOff>9525</xdr:colOff>
      <xdr:row>2</xdr:row>
      <xdr:rowOff>76200</xdr:rowOff>
    </xdr:to>
    <xdr:sp>
      <xdr:nvSpPr>
        <xdr:cNvPr id="2" name="TextBox 2"/>
        <xdr:cNvSpPr txBox="1">
          <a:spLocks noChangeArrowheads="1"/>
        </xdr:cNvSpPr>
      </xdr:nvSpPr>
      <xdr:spPr>
        <a:xfrm>
          <a:off x="3209925" y="209550"/>
          <a:ext cx="2228850" cy="714375"/>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rPr>
            <a:t>Design Your Own Wedding Photography Package</a:t>
          </a:r>
        </a:p>
      </xdr:txBody>
    </xdr:sp>
    <xdr:clientData/>
  </xdr:twoCellAnchor>
  <xdr:twoCellAnchor>
    <xdr:from>
      <xdr:col>2</xdr:col>
      <xdr:colOff>590550</xdr:colOff>
      <xdr:row>1</xdr:row>
      <xdr:rowOff>219075</xdr:rowOff>
    </xdr:from>
    <xdr:to>
      <xdr:col>4</xdr:col>
      <xdr:colOff>161925</xdr:colOff>
      <xdr:row>2</xdr:row>
      <xdr:rowOff>219075</xdr:rowOff>
    </xdr:to>
    <xdr:sp>
      <xdr:nvSpPr>
        <xdr:cNvPr id="3" name="TextBox 3"/>
        <xdr:cNvSpPr txBox="1">
          <a:spLocks noChangeArrowheads="1"/>
        </xdr:cNvSpPr>
      </xdr:nvSpPr>
      <xdr:spPr>
        <a:xfrm>
          <a:off x="1095375" y="704850"/>
          <a:ext cx="2600325" cy="3619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Phone:  (585)  260-0621
</a:t>
          </a:r>
          <a:r>
            <a:rPr lang="en-US" cap="none" sz="900" b="0" i="0" u="none" baseline="0">
              <a:solidFill>
                <a:srgbClr val="000000"/>
              </a:solidFill>
              <a:latin typeface="Arial"/>
              <a:ea typeface="Arial"/>
              <a:cs typeface="Arial"/>
            </a:rPr>
            <a:t>Email:    Photography@NixImages.com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V110"/>
  <sheetViews>
    <sheetView tabSelected="1" zoomScale="115" zoomScaleNormal="115" zoomScalePageLayoutView="0" workbookViewId="0" topLeftCell="A1">
      <pane ySplit="4" topLeftCell="A5" activePane="bottomLeft" state="frozen"/>
      <selection pane="topLeft" activeCell="A1" sqref="A1"/>
      <selection pane="bottomLeft" activeCell="E6" sqref="E6"/>
    </sheetView>
  </sheetViews>
  <sheetFormatPr defaultColWidth="11.57421875" defaultRowHeight="12.75"/>
  <cols>
    <col min="1" max="1" width="5.00390625" style="6" customWidth="1"/>
    <col min="2" max="2" width="2.57421875" style="6" customWidth="1"/>
    <col min="3" max="3" width="36.8515625" style="6" customWidth="1"/>
    <col min="4" max="4" width="8.57421875" style="12" customWidth="1"/>
    <col min="5" max="5" width="11.00390625" style="13" customWidth="1"/>
    <col min="6" max="6" width="5.28125" style="13" customWidth="1"/>
    <col min="7" max="7" width="12.28125" style="14" customWidth="1"/>
    <col min="8" max="8" width="12.7109375" style="6" hidden="1" customWidth="1"/>
    <col min="9" max="9" width="10.140625" style="15" hidden="1" customWidth="1"/>
    <col min="10" max="10" width="10.140625" style="16" hidden="1" customWidth="1"/>
    <col min="11" max="12" width="11.57421875" style="13" hidden="1" customWidth="1"/>
    <col min="13" max="13" width="11.57421875" style="13" customWidth="1"/>
    <col min="14" max="22" width="11.57421875" style="6" customWidth="1"/>
  </cols>
  <sheetData>
    <row r="1" ht="38.25" customHeight="1"/>
    <row r="2" ht="28.5" customHeight="1"/>
    <row r="3" ht="23.25" customHeight="1" thickBot="1">
      <c r="L3" s="75"/>
    </row>
    <row r="4" spans="1:22" s="3" customFormat="1" ht="32.25" customHeight="1" thickBot="1">
      <c r="A4" s="17"/>
      <c r="B4" s="67"/>
      <c r="C4" s="68" t="s">
        <v>65</v>
      </c>
      <c r="D4" s="61" t="s">
        <v>19</v>
      </c>
      <c r="E4" s="62" t="s">
        <v>0</v>
      </c>
      <c r="F4" s="63" t="s">
        <v>36</v>
      </c>
      <c r="G4" s="64" t="s">
        <v>27</v>
      </c>
      <c r="H4" s="17"/>
      <c r="I4" s="15"/>
      <c r="J4" s="18"/>
      <c r="K4" s="15"/>
      <c r="L4" s="15"/>
      <c r="M4" s="15"/>
      <c r="N4" s="17"/>
      <c r="O4" s="17"/>
      <c r="P4" s="17"/>
      <c r="Q4" s="17"/>
      <c r="R4" s="17"/>
      <c r="S4" s="17"/>
      <c r="T4" s="17"/>
      <c r="U4" s="17"/>
      <c r="V4" s="17"/>
    </row>
    <row r="5" ht="4.5" customHeight="1"/>
    <row r="6" spans="3:7" ht="12.75">
      <c r="C6" s="19" t="s">
        <v>1</v>
      </c>
      <c r="D6" s="12">
        <v>999</v>
      </c>
      <c r="E6" s="20">
        <v>0</v>
      </c>
      <c r="F6" s="21">
        <v>1</v>
      </c>
      <c r="G6" s="14">
        <f>(E6*D6)</f>
        <v>0</v>
      </c>
    </row>
    <row r="7" spans="3:7" ht="12.75">
      <c r="C7" s="19" t="s">
        <v>38</v>
      </c>
      <c r="D7" s="12">
        <v>125</v>
      </c>
      <c r="E7" s="20">
        <v>0</v>
      </c>
      <c r="F7" s="21">
        <v>2</v>
      </c>
      <c r="G7" s="14">
        <f>(E7*D7)</f>
        <v>0</v>
      </c>
    </row>
    <row r="8" spans="3:7" ht="7.5" customHeight="1">
      <c r="C8" s="19"/>
      <c r="F8" s="21"/>
      <c r="G8" s="14" t="s">
        <v>2</v>
      </c>
    </row>
    <row r="9" spans="3:8" ht="12.75">
      <c r="C9" s="19" t="s">
        <v>91</v>
      </c>
      <c r="D9" s="12">
        <v>175</v>
      </c>
      <c r="E9" s="20"/>
      <c r="F9" s="21">
        <v>5</v>
      </c>
      <c r="G9" s="14">
        <f>(E9*D9)</f>
        <v>0</v>
      </c>
      <c r="H9" s="22"/>
    </row>
    <row r="10" spans="3:8" ht="12.75">
      <c r="C10" s="19" t="s">
        <v>78</v>
      </c>
      <c r="D10" s="12">
        <v>200</v>
      </c>
      <c r="E10" s="90"/>
      <c r="F10" s="21">
        <v>2.9</v>
      </c>
      <c r="G10" s="14">
        <f>D10*E10</f>
        <v>0</v>
      </c>
      <c r="H10" s="22"/>
    </row>
    <row r="11" spans="3:13" ht="19.5" customHeight="1">
      <c r="C11" s="89" t="s">
        <v>92</v>
      </c>
      <c r="D11" s="112" t="s">
        <v>20</v>
      </c>
      <c r="E11" s="113"/>
      <c r="F11" s="114"/>
      <c r="G11" s="23">
        <f>SUM(G6:G10)</f>
        <v>0</v>
      </c>
      <c r="H11" s="97">
        <f>G11</f>
        <v>0</v>
      </c>
      <c r="I11" s="24"/>
      <c r="J11" s="25"/>
      <c r="M11" s="13" t="s">
        <v>2</v>
      </c>
    </row>
    <row r="12" ht="7.5" customHeight="1"/>
    <row r="13" spans="2:13" s="6" customFormat="1" ht="12" customHeight="1">
      <c r="B13" s="93" t="s">
        <v>3</v>
      </c>
      <c r="C13" s="94"/>
      <c r="D13" s="48"/>
      <c r="E13" s="49"/>
      <c r="F13" s="49"/>
      <c r="G13" s="50"/>
      <c r="H13" s="26"/>
      <c r="I13" s="27"/>
      <c r="J13" s="16"/>
      <c r="K13" s="13"/>
      <c r="L13" s="13"/>
      <c r="M13" s="13"/>
    </row>
    <row r="14" ht="5.25" customHeight="1"/>
    <row r="15" spans="3:8" ht="13.5">
      <c r="C15" s="28" t="s">
        <v>28</v>
      </c>
      <c r="D15" s="12">
        <v>550</v>
      </c>
      <c r="E15" s="20">
        <v>0</v>
      </c>
      <c r="F15" s="21">
        <v>1</v>
      </c>
      <c r="G15" s="14">
        <f>(E15*D15)</f>
        <v>0</v>
      </c>
      <c r="H15" s="14"/>
    </row>
    <row r="16" spans="3:8" ht="13.5">
      <c r="C16" s="28" t="s">
        <v>93</v>
      </c>
      <c r="D16" s="12">
        <v>125</v>
      </c>
      <c r="E16" s="20"/>
      <c r="F16" s="21">
        <v>5</v>
      </c>
      <c r="G16" s="14">
        <f>(E16*D16)</f>
        <v>0</v>
      </c>
      <c r="H16" s="14"/>
    </row>
    <row r="17" spans="3:7" ht="7.5" customHeight="1">
      <c r="C17" s="69" t="s">
        <v>66</v>
      </c>
      <c r="G17" s="14" t="s">
        <v>2</v>
      </c>
    </row>
    <row r="18" spans="3:8" ht="24">
      <c r="C18" s="29" t="s">
        <v>35</v>
      </c>
      <c r="D18" s="40">
        <v>650</v>
      </c>
      <c r="E18" s="65">
        <v>0</v>
      </c>
      <c r="F18" s="66">
        <v>1</v>
      </c>
      <c r="G18" s="41">
        <f>(E18*D18)</f>
        <v>0</v>
      </c>
      <c r="H18" s="14"/>
    </row>
    <row r="19" spans="1:22" s="2" customFormat="1" ht="19.5" customHeight="1">
      <c r="A19" s="30"/>
      <c r="B19" s="30"/>
      <c r="C19" s="106" t="s">
        <v>94</v>
      </c>
      <c r="D19" s="115" t="s">
        <v>23</v>
      </c>
      <c r="E19" s="123"/>
      <c r="F19" s="124"/>
      <c r="G19" s="31">
        <f>SUM(G15:G18)</f>
        <v>0</v>
      </c>
      <c r="H19" s="97">
        <f>G19</f>
        <v>0</v>
      </c>
      <c r="I19" s="24"/>
      <c r="J19" s="32"/>
      <c r="K19" s="30"/>
      <c r="L19" s="30"/>
      <c r="M19" s="30"/>
      <c r="N19" s="30"/>
      <c r="O19" s="30"/>
      <c r="P19" s="30"/>
      <c r="Q19" s="30"/>
      <c r="R19" s="30"/>
      <c r="S19" s="30"/>
      <c r="T19" s="30"/>
      <c r="U19" s="30"/>
      <c r="V19" s="30"/>
    </row>
    <row r="20" ht="7.5" customHeight="1">
      <c r="G20" s="14" t="s">
        <v>2</v>
      </c>
    </row>
    <row r="21" spans="2:13" s="6" customFormat="1" ht="12" customHeight="1">
      <c r="B21" s="127" t="s">
        <v>89</v>
      </c>
      <c r="C21" s="122"/>
      <c r="D21" s="122"/>
      <c r="E21" s="122"/>
      <c r="F21" s="59"/>
      <c r="G21" s="60"/>
      <c r="H21" s="33"/>
      <c r="I21" s="34"/>
      <c r="J21" s="16"/>
      <c r="K21" s="13"/>
      <c r="L21" s="13"/>
      <c r="M21" s="13"/>
    </row>
    <row r="22" ht="6" customHeight="1"/>
    <row r="23" spans="3:8" ht="12.75">
      <c r="C23" s="19" t="s">
        <v>84</v>
      </c>
      <c r="D23" s="12">
        <v>400</v>
      </c>
      <c r="E23" s="20">
        <v>0</v>
      </c>
      <c r="F23" s="21">
        <v>1</v>
      </c>
      <c r="G23" s="14">
        <f>(E23*D23)</f>
        <v>0</v>
      </c>
      <c r="H23" s="14"/>
    </row>
    <row r="24" spans="3:8" ht="27.75" customHeight="1">
      <c r="C24" s="29" t="s">
        <v>85</v>
      </c>
      <c r="D24" s="40">
        <v>275</v>
      </c>
      <c r="E24" s="65">
        <v>0</v>
      </c>
      <c r="F24" s="66">
        <v>1</v>
      </c>
      <c r="G24" s="41">
        <f>(E24*D24)</f>
        <v>0</v>
      </c>
      <c r="H24" s="14"/>
    </row>
    <row r="25" spans="3:12" ht="27.75" customHeight="1">
      <c r="C25" s="29" t="s">
        <v>86</v>
      </c>
      <c r="D25" s="40">
        <v>175</v>
      </c>
      <c r="E25" s="65">
        <v>0</v>
      </c>
      <c r="F25" s="66">
        <v>1</v>
      </c>
      <c r="G25" s="41">
        <f>(E25*D25)</f>
        <v>0</v>
      </c>
      <c r="H25" s="14"/>
      <c r="L25" s="13" t="s">
        <v>2</v>
      </c>
    </row>
    <row r="26" spans="1:22" s="1" customFormat="1" ht="19.5" customHeight="1">
      <c r="A26" s="5"/>
      <c r="B26" s="5"/>
      <c r="C26" s="102"/>
      <c r="D26" s="115" t="s">
        <v>21</v>
      </c>
      <c r="E26" s="116"/>
      <c r="F26" s="117"/>
      <c r="G26" s="23">
        <f>SUM(G23:G25)</f>
        <v>0</v>
      </c>
      <c r="H26" s="97">
        <f>G26</f>
        <v>0</v>
      </c>
      <c r="I26" s="24"/>
      <c r="J26" s="25"/>
      <c r="K26" s="35"/>
      <c r="L26" s="13"/>
      <c r="M26" s="13"/>
      <c r="N26" s="6"/>
      <c r="O26" s="6"/>
      <c r="P26" s="5"/>
      <c r="Q26" s="5"/>
      <c r="R26" s="5"/>
      <c r="S26" s="5"/>
      <c r="T26" s="5"/>
      <c r="U26" s="5"/>
      <c r="V26" s="5"/>
    </row>
    <row r="27" spans="1:22" s="1" customFormat="1" ht="6" customHeight="1">
      <c r="A27" s="5"/>
      <c r="B27" s="5"/>
      <c r="C27" s="102"/>
      <c r="D27" s="100"/>
      <c r="E27" s="99"/>
      <c r="F27" s="101"/>
      <c r="G27" s="83"/>
      <c r="H27" s="97"/>
      <c r="I27" s="24"/>
      <c r="J27" s="25"/>
      <c r="K27" s="35"/>
      <c r="L27" s="13"/>
      <c r="M27" s="13"/>
      <c r="N27" s="6"/>
      <c r="O27" s="6"/>
      <c r="P27" s="5"/>
      <c r="Q27" s="5"/>
      <c r="R27" s="5"/>
      <c r="S27" s="5"/>
      <c r="T27" s="5"/>
      <c r="U27" s="5"/>
      <c r="V27" s="5"/>
    </row>
    <row r="28" spans="2:13" s="6" customFormat="1" ht="12" customHeight="1">
      <c r="B28" s="127" t="s">
        <v>90</v>
      </c>
      <c r="C28" s="122"/>
      <c r="D28" s="122"/>
      <c r="E28" s="122"/>
      <c r="F28" s="122"/>
      <c r="G28" s="60"/>
      <c r="H28" s="33"/>
      <c r="I28" s="34"/>
      <c r="J28" s="16"/>
      <c r="K28" s="13"/>
      <c r="L28" s="13"/>
      <c r="M28" s="13"/>
    </row>
    <row r="29" ht="5.25" customHeight="1"/>
    <row r="30" spans="1:22" s="1" customFormat="1" ht="13.5" customHeight="1">
      <c r="A30" s="5"/>
      <c r="B30" s="5"/>
      <c r="C30" s="19" t="s">
        <v>84</v>
      </c>
      <c r="D30" s="12">
        <v>500</v>
      </c>
      <c r="E30" s="20">
        <v>0</v>
      </c>
      <c r="F30" s="21">
        <v>1</v>
      </c>
      <c r="G30" s="14">
        <f>(E30*D30)</f>
        <v>0</v>
      </c>
      <c r="H30" s="97"/>
      <c r="I30" s="24"/>
      <c r="J30" s="25"/>
      <c r="K30" s="35"/>
      <c r="L30" s="13"/>
      <c r="M30" s="13"/>
      <c r="N30" s="6"/>
      <c r="O30" s="6"/>
      <c r="P30" s="5"/>
      <c r="Q30" s="5"/>
      <c r="R30" s="5"/>
      <c r="S30" s="5"/>
      <c r="T30" s="5"/>
      <c r="U30" s="5"/>
      <c r="V30" s="5"/>
    </row>
    <row r="31" spans="1:22" s="1" customFormat="1" ht="30.75" customHeight="1">
      <c r="A31" s="5"/>
      <c r="B31" s="5"/>
      <c r="C31" s="104" t="s">
        <v>85</v>
      </c>
      <c r="D31" s="40">
        <v>350</v>
      </c>
      <c r="E31" s="65">
        <v>0</v>
      </c>
      <c r="F31" s="66">
        <v>1</v>
      </c>
      <c r="G31" s="41">
        <f>(E31*D31)</f>
        <v>0</v>
      </c>
      <c r="H31" s="97"/>
      <c r="I31" s="24" t="s">
        <v>2</v>
      </c>
      <c r="J31" s="25"/>
      <c r="K31" s="35"/>
      <c r="L31" s="30"/>
      <c r="M31" s="76"/>
      <c r="N31" s="76"/>
      <c r="O31" s="76"/>
      <c r="P31" s="5"/>
      <c r="Q31" s="5"/>
      <c r="R31" s="5"/>
      <c r="S31" s="5"/>
      <c r="T31" s="5"/>
      <c r="U31" s="5"/>
      <c r="V31" s="5"/>
    </row>
    <row r="32" spans="1:22" s="1" customFormat="1" ht="24.75" customHeight="1">
      <c r="A32" s="5"/>
      <c r="B32" s="5"/>
      <c r="C32" s="29" t="s">
        <v>86</v>
      </c>
      <c r="D32" s="40">
        <v>250</v>
      </c>
      <c r="E32" s="65">
        <v>0</v>
      </c>
      <c r="F32" s="66">
        <v>1</v>
      </c>
      <c r="G32" s="41">
        <f>(E32*D32)</f>
        <v>0</v>
      </c>
      <c r="H32" s="97"/>
      <c r="I32" s="24"/>
      <c r="J32" s="25"/>
      <c r="K32" s="35"/>
      <c r="L32" s="76"/>
      <c r="M32" s="76"/>
      <c r="N32" s="76"/>
      <c r="O32" s="76"/>
      <c r="P32" s="5"/>
      <c r="Q32" s="5"/>
      <c r="R32" s="5"/>
      <c r="S32" s="5"/>
      <c r="T32" s="5"/>
      <c r="U32" s="5"/>
      <c r="V32" s="5"/>
    </row>
    <row r="33" spans="1:22" s="1" customFormat="1" ht="19.5" customHeight="1">
      <c r="A33" s="5"/>
      <c r="B33" s="5"/>
      <c r="C33" s="102"/>
      <c r="D33" s="115" t="s">
        <v>21</v>
      </c>
      <c r="E33" s="116"/>
      <c r="F33" s="117"/>
      <c r="G33" s="23">
        <f>SUM(G30:G32)</f>
        <v>0</v>
      </c>
      <c r="H33" s="97">
        <f>G33</f>
        <v>0</v>
      </c>
      <c r="I33" s="24"/>
      <c r="J33" s="25"/>
      <c r="K33" s="35"/>
      <c r="L33" s="76"/>
      <c r="M33" s="76"/>
      <c r="N33" s="76"/>
      <c r="O33" s="76"/>
      <c r="P33" s="5"/>
      <c r="Q33" s="5"/>
      <c r="R33" s="5"/>
      <c r="S33" s="5"/>
      <c r="T33" s="5"/>
      <c r="U33" s="5"/>
      <c r="V33" s="5"/>
    </row>
    <row r="34" spans="12:15" ht="7.5" customHeight="1">
      <c r="L34" s="35"/>
      <c r="M34" s="35"/>
      <c r="N34" s="5"/>
      <c r="O34" s="5"/>
    </row>
    <row r="35" spans="2:15" s="38" customFormat="1" ht="12" customHeight="1">
      <c r="B35" s="91" t="s">
        <v>5</v>
      </c>
      <c r="C35" s="56"/>
      <c r="D35" s="57"/>
      <c r="E35" s="56"/>
      <c r="F35" s="56"/>
      <c r="G35" s="58"/>
      <c r="H35" s="36"/>
      <c r="I35" s="36"/>
      <c r="J35" s="37"/>
      <c r="L35" s="35"/>
      <c r="M35" s="35"/>
      <c r="N35" s="5"/>
      <c r="O35" s="5"/>
    </row>
    <row r="36" spans="12:15" ht="4.5" customHeight="1">
      <c r="L36" s="35"/>
      <c r="M36" s="35"/>
      <c r="N36" s="5"/>
      <c r="O36" s="5"/>
    </row>
    <row r="37" spans="3:15" ht="12.75">
      <c r="C37" s="19" t="s">
        <v>6</v>
      </c>
      <c r="D37" s="12">
        <v>15</v>
      </c>
      <c r="E37" s="20">
        <v>0</v>
      </c>
      <c r="F37" s="21">
        <v>50</v>
      </c>
      <c r="G37" s="14">
        <f>(E37*D37)</f>
        <v>0</v>
      </c>
      <c r="H37" s="14"/>
      <c r="L37" s="35"/>
      <c r="M37" s="35"/>
      <c r="N37" s="5"/>
      <c r="O37" s="5"/>
    </row>
    <row r="38" spans="3:8" ht="12.75">
      <c r="C38" s="19" t="s">
        <v>70</v>
      </c>
      <c r="D38" s="12">
        <v>30</v>
      </c>
      <c r="E38" s="20">
        <v>0</v>
      </c>
      <c r="F38" s="21">
        <v>50</v>
      </c>
      <c r="G38" s="14">
        <f>(E38*D38)</f>
        <v>0</v>
      </c>
      <c r="H38" s="14"/>
    </row>
    <row r="39" spans="3:15" ht="19.5" customHeight="1">
      <c r="C39" s="105" t="s">
        <v>77</v>
      </c>
      <c r="D39" s="112" t="s">
        <v>22</v>
      </c>
      <c r="E39" s="116"/>
      <c r="F39" s="116"/>
      <c r="G39" s="23">
        <f>SUM(G37:G38)</f>
        <v>0</v>
      </c>
      <c r="H39" s="97">
        <f>G39</f>
        <v>0</v>
      </c>
      <c r="I39" s="24"/>
      <c r="J39" s="25"/>
      <c r="L39" s="38"/>
      <c r="M39" s="38"/>
      <c r="N39" s="38"/>
      <c r="O39" s="38"/>
    </row>
    <row r="40" ht="7.5" customHeight="1"/>
    <row r="41" ht="13.5" customHeight="1"/>
    <row r="42" spans="2:15" s="17" customFormat="1" ht="12" customHeight="1">
      <c r="B42" s="92" t="s">
        <v>7</v>
      </c>
      <c r="C42" s="52"/>
      <c r="D42" s="53"/>
      <c r="E42" s="54"/>
      <c r="F42" s="54"/>
      <c r="G42" s="55" t="s">
        <v>2</v>
      </c>
      <c r="H42" s="39"/>
      <c r="I42" s="27"/>
      <c r="J42" s="18"/>
      <c r="K42" s="15"/>
      <c r="L42" s="13"/>
      <c r="M42" s="13"/>
      <c r="N42" s="6"/>
      <c r="O42" s="6"/>
    </row>
    <row r="43" ht="5.25" customHeight="1"/>
    <row r="44" spans="3:10" ht="12.75">
      <c r="C44" s="19" t="s">
        <v>8</v>
      </c>
      <c r="D44" s="12">
        <v>45</v>
      </c>
      <c r="E44" s="20">
        <v>0</v>
      </c>
      <c r="F44" s="21">
        <v>10</v>
      </c>
      <c r="G44" s="14">
        <f>(E44*D44)</f>
        <v>0</v>
      </c>
      <c r="H44" s="14"/>
      <c r="J44" s="25"/>
    </row>
    <row r="45" spans="4:15" ht="19.5" customHeight="1">
      <c r="D45" s="115" t="s">
        <v>24</v>
      </c>
      <c r="E45" s="116"/>
      <c r="F45" s="116"/>
      <c r="G45" s="23">
        <f>SUM(G44:G44)</f>
        <v>0</v>
      </c>
      <c r="H45" s="97">
        <f>G45</f>
        <v>0</v>
      </c>
      <c r="I45" s="24"/>
      <c r="J45" s="25"/>
      <c r="L45" s="15"/>
      <c r="M45" s="15"/>
      <c r="N45" s="17"/>
      <c r="O45" s="17"/>
    </row>
    <row r="46" ht="31.5" customHeight="1"/>
    <row r="47" spans="2:13" s="6" customFormat="1" ht="12.75">
      <c r="B47" s="96" t="s">
        <v>83</v>
      </c>
      <c r="C47" s="47"/>
      <c r="D47" s="48"/>
      <c r="E47" s="51"/>
      <c r="F47" s="51"/>
      <c r="G47" s="50"/>
      <c r="H47" s="26"/>
      <c r="I47" s="27"/>
      <c r="J47" s="16"/>
      <c r="K47" s="13"/>
      <c r="L47" s="13"/>
      <c r="M47" s="13"/>
    </row>
    <row r="48" spans="1:22" s="84" customFormat="1" ht="19.5" customHeight="1">
      <c r="A48" s="76"/>
      <c r="B48" s="120" t="s">
        <v>76</v>
      </c>
      <c r="C48" s="121"/>
      <c r="D48" s="122"/>
      <c r="E48" s="122"/>
      <c r="F48" s="122"/>
      <c r="G48" s="122"/>
      <c r="H48" s="76"/>
      <c r="I48" s="13"/>
      <c r="J48" s="16"/>
      <c r="K48" s="13"/>
      <c r="L48" s="13"/>
      <c r="M48" s="13"/>
      <c r="N48" s="6"/>
      <c r="O48" s="6"/>
      <c r="P48" s="76"/>
      <c r="Q48" s="76"/>
      <c r="R48" s="76"/>
      <c r="S48" s="76"/>
      <c r="T48" s="76"/>
      <c r="U48" s="76"/>
      <c r="V48" s="76"/>
    </row>
    <row r="49" spans="3:8" ht="24.75" customHeight="1">
      <c r="C49" s="29" t="s">
        <v>29</v>
      </c>
      <c r="D49" s="40">
        <v>300</v>
      </c>
      <c r="E49" s="65">
        <v>0</v>
      </c>
      <c r="F49" s="66">
        <v>3</v>
      </c>
      <c r="G49" s="41">
        <f aca="true" t="shared" si="0" ref="G49:G65">(E49*D49)</f>
        <v>0</v>
      </c>
      <c r="H49" s="14">
        <f>G49</f>
        <v>0</v>
      </c>
    </row>
    <row r="50" spans="3:8" ht="24.75" customHeight="1">
      <c r="C50" s="29" t="s">
        <v>34</v>
      </c>
      <c r="D50" s="40">
        <v>350</v>
      </c>
      <c r="E50" s="65">
        <v>0</v>
      </c>
      <c r="F50" s="66">
        <v>3</v>
      </c>
      <c r="G50" s="41">
        <f t="shared" si="0"/>
        <v>0</v>
      </c>
      <c r="H50" s="14">
        <f>G50</f>
        <v>0</v>
      </c>
    </row>
    <row r="51" spans="3:8" ht="12.75">
      <c r="C51" s="118" t="s">
        <v>67</v>
      </c>
      <c r="D51" s="119"/>
      <c r="E51" s="119"/>
      <c r="F51" s="119"/>
      <c r="G51" s="119"/>
      <c r="H51" s="14"/>
    </row>
    <row r="52" spans="3:13" s="6" customFormat="1" ht="9.75" customHeight="1">
      <c r="C52" s="95"/>
      <c r="D52" s="98"/>
      <c r="E52" s="98"/>
      <c r="F52" s="98"/>
      <c r="G52" s="98"/>
      <c r="H52" s="14"/>
      <c r="I52" s="15"/>
      <c r="J52" s="16"/>
      <c r="K52" s="13"/>
      <c r="L52" s="13"/>
      <c r="M52" s="13"/>
    </row>
    <row r="53" spans="2:13" s="6" customFormat="1" ht="12.75">
      <c r="B53" s="96" t="s">
        <v>9</v>
      </c>
      <c r="C53" s="47"/>
      <c r="D53" s="48"/>
      <c r="E53" s="51"/>
      <c r="F53" s="51"/>
      <c r="G53" s="50"/>
      <c r="H53" s="26"/>
      <c r="I53" s="27"/>
      <c r="J53" s="16"/>
      <c r="K53" s="13"/>
      <c r="L53" s="13"/>
      <c r="M53" s="13"/>
    </row>
    <row r="54" spans="1:22" s="4" customFormat="1" ht="19.5" customHeight="1">
      <c r="A54" s="82"/>
      <c r="B54" s="135" t="s">
        <v>79</v>
      </c>
      <c r="C54" s="136"/>
      <c r="D54" s="136"/>
      <c r="E54" s="136"/>
      <c r="F54" s="136"/>
      <c r="G54" s="136"/>
      <c r="H54" s="44"/>
      <c r="I54" s="43"/>
      <c r="J54" s="45"/>
      <c r="K54" s="43"/>
      <c r="L54" s="13"/>
      <c r="M54" s="13"/>
      <c r="N54" s="6"/>
      <c r="O54" s="6"/>
      <c r="P54" s="108"/>
      <c r="Q54" s="108"/>
      <c r="R54" s="108"/>
      <c r="S54" s="108"/>
      <c r="T54" s="42"/>
      <c r="U54" s="42"/>
      <c r="V54" s="42"/>
    </row>
    <row r="55" spans="3:8" ht="12.75">
      <c r="C55" s="19" t="s">
        <v>30</v>
      </c>
      <c r="D55" s="12">
        <v>873</v>
      </c>
      <c r="E55" s="20">
        <v>0</v>
      </c>
      <c r="F55" s="21">
        <v>3</v>
      </c>
      <c r="G55" s="14">
        <f t="shared" si="0"/>
        <v>0</v>
      </c>
      <c r="H55" s="14">
        <f>G55</f>
        <v>0</v>
      </c>
    </row>
    <row r="56" spans="3:8" ht="12.75">
      <c r="C56" s="19" t="s">
        <v>31</v>
      </c>
      <c r="D56" s="12">
        <v>550</v>
      </c>
      <c r="E56" s="20">
        <v>0</v>
      </c>
      <c r="F56" s="21">
        <v>3</v>
      </c>
      <c r="G56" s="14">
        <f t="shared" si="0"/>
        <v>0</v>
      </c>
      <c r="H56" s="14">
        <f aca="true" t="shared" si="1" ref="H56:H65">G56</f>
        <v>0</v>
      </c>
    </row>
    <row r="57" spans="3:10" ht="12.75">
      <c r="C57" s="19" t="s">
        <v>87</v>
      </c>
      <c r="D57" s="12">
        <v>400</v>
      </c>
      <c r="E57" s="20">
        <v>0</v>
      </c>
      <c r="F57" s="21">
        <v>3</v>
      </c>
      <c r="G57" s="14">
        <f t="shared" si="0"/>
        <v>0</v>
      </c>
      <c r="H57" s="14">
        <f t="shared" si="1"/>
        <v>0</v>
      </c>
      <c r="J57" s="25"/>
    </row>
    <row r="58" spans="3:15" ht="12.75">
      <c r="C58" s="69" t="s">
        <v>66</v>
      </c>
      <c r="E58" s="13" t="s">
        <v>2</v>
      </c>
      <c r="F58" s="21"/>
      <c r="G58" s="14" t="s">
        <v>2</v>
      </c>
      <c r="H58" s="14"/>
      <c r="L58" s="43"/>
      <c r="M58" s="43"/>
      <c r="N58" s="108"/>
      <c r="O58" s="108"/>
    </row>
    <row r="59" spans="3:8" ht="12.75">
      <c r="C59" s="19" t="s">
        <v>95</v>
      </c>
      <c r="D59" s="12">
        <v>350</v>
      </c>
      <c r="E59" s="20">
        <v>0</v>
      </c>
      <c r="F59" s="21">
        <v>3</v>
      </c>
      <c r="G59" s="14">
        <f t="shared" si="0"/>
        <v>0</v>
      </c>
      <c r="H59" s="14">
        <f t="shared" si="1"/>
        <v>0</v>
      </c>
    </row>
    <row r="60" spans="3:8" ht="12.75">
      <c r="C60" s="19" t="s">
        <v>96</v>
      </c>
      <c r="D60" s="12">
        <v>256</v>
      </c>
      <c r="E60" s="20">
        <v>0</v>
      </c>
      <c r="F60" s="21">
        <v>3</v>
      </c>
      <c r="G60" s="14">
        <f t="shared" si="0"/>
        <v>0</v>
      </c>
      <c r="H60" s="14">
        <f t="shared" si="1"/>
        <v>0</v>
      </c>
    </row>
    <row r="61" spans="3:8" ht="15">
      <c r="C61" s="19" t="s">
        <v>97</v>
      </c>
      <c r="D61" s="12">
        <v>150</v>
      </c>
      <c r="E61" s="20">
        <v>0</v>
      </c>
      <c r="F61" s="21">
        <v>3</v>
      </c>
      <c r="G61" s="14">
        <f t="shared" si="0"/>
        <v>0</v>
      </c>
      <c r="H61" s="14">
        <f t="shared" si="1"/>
        <v>0</v>
      </c>
    </row>
    <row r="62" spans="3:8" ht="12.75">
      <c r="C62" s="69" t="s">
        <v>66</v>
      </c>
      <c r="E62" s="13" t="s">
        <v>2</v>
      </c>
      <c r="F62" s="21"/>
      <c r="G62" s="14" t="s">
        <v>2</v>
      </c>
      <c r="H62" s="14"/>
    </row>
    <row r="63" spans="3:8" ht="12.75">
      <c r="C63" s="19" t="s">
        <v>32</v>
      </c>
      <c r="D63" s="12">
        <v>374.32</v>
      </c>
      <c r="E63" s="20">
        <v>0</v>
      </c>
      <c r="F63" s="21">
        <v>3</v>
      </c>
      <c r="G63" s="14">
        <f t="shared" si="0"/>
        <v>0</v>
      </c>
      <c r="H63" s="14">
        <f t="shared" si="1"/>
        <v>0</v>
      </c>
    </row>
    <row r="64" spans="3:8" ht="12.75">
      <c r="C64" s="19" t="s">
        <v>33</v>
      </c>
      <c r="D64" s="12">
        <v>304.68</v>
      </c>
      <c r="E64" s="20">
        <v>0</v>
      </c>
      <c r="F64" s="21">
        <v>3</v>
      </c>
      <c r="G64" s="14">
        <f t="shared" si="0"/>
        <v>0</v>
      </c>
      <c r="H64" s="14">
        <f t="shared" si="1"/>
        <v>0</v>
      </c>
    </row>
    <row r="65" spans="3:8" ht="12.75" customHeight="1">
      <c r="C65" s="19" t="s">
        <v>98</v>
      </c>
      <c r="D65" s="12">
        <v>175</v>
      </c>
      <c r="E65" s="20">
        <v>0</v>
      </c>
      <c r="F65" s="21">
        <v>3</v>
      </c>
      <c r="G65" s="14">
        <f t="shared" si="0"/>
        <v>0</v>
      </c>
      <c r="H65" s="14">
        <f t="shared" si="1"/>
        <v>0</v>
      </c>
    </row>
    <row r="66" spans="3:8" ht="12.75" customHeight="1">
      <c r="C66" s="137" t="s">
        <v>81</v>
      </c>
      <c r="D66" s="138"/>
      <c r="E66" s="138"/>
      <c r="F66" s="138"/>
      <c r="H66" s="14"/>
    </row>
    <row r="67" spans="3:8" ht="16.5" customHeight="1">
      <c r="C67" s="118" t="s">
        <v>67</v>
      </c>
      <c r="D67" s="119"/>
      <c r="E67" s="119"/>
      <c r="F67" s="119"/>
      <c r="G67" s="119"/>
      <c r="H67" s="14"/>
    </row>
    <row r="68" ht="7.5" customHeight="1">
      <c r="G68" s="14" t="s">
        <v>2</v>
      </c>
    </row>
    <row r="69" spans="2:13" s="6" customFormat="1" ht="12.75">
      <c r="B69" s="125" t="s">
        <v>80</v>
      </c>
      <c r="C69" s="126"/>
      <c r="D69" s="126"/>
      <c r="E69" s="126"/>
      <c r="F69" s="126"/>
      <c r="G69" s="126"/>
      <c r="H69" s="26"/>
      <c r="I69" s="27"/>
      <c r="J69" s="16"/>
      <c r="K69" s="13"/>
      <c r="L69" s="13"/>
      <c r="M69" s="13"/>
    </row>
    <row r="70" ht="5.25" customHeight="1">
      <c r="G70" s="14" t="s">
        <v>2</v>
      </c>
    </row>
    <row r="71" spans="3:8" ht="12.75">
      <c r="C71" s="19" t="s">
        <v>88</v>
      </c>
      <c r="D71" s="12">
        <v>325</v>
      </c>
      <c r="E71" s="20">
        <v>0</v>
      </c>
      <c r="F71" s="21">
        <v>1</v>
      </c>
      <c r="G71" s="14">
        <f aca="true" t="shared" si="2" ref="G71:G77">(E71*D71)</f>
        <v>0</v>
      </c>
      <c r="H71" s="14" t="s">
        <v>2</v>
      </c>
    </row>
    <row r="72" spans="3:8" ht="9" customHeight="1">
      <c r="C72" s="118" t="s">
        <v>67</v>
      </c>
      <c r="D72" s="119"/>
      <c r="E72" s="119"/>
      <c r="F72" s="119"/>
      <c r="G72" s="119"/>
      <c r="H72" s="76"/>
    </row>
    <row r="73" spans="3:8" ht="12.75">
      <c r="C73" s="19" t="s">
        <v>11</v>
      </c>
      <c r="D73" s="12">
        <v>7.1</v>
      </c>
      <c r="E73" s="20">
        <v>0</v>
      </c>
      <c r="F73" s="21">
        <v>25</v>
      </c>
      <c r="G73" s="14">
        <f t="shared" si="2"/>
        <v>0</v>
      </c>
      <c r="H73" s="14"/>
    </row>
    <row r="74" spans="3:8" ht="12.75">
      <c r="C74" s="19" t="s">
        <v>12</v>
      </c>
      <c r="D74" s="12">
        <v>16.3</v>
      </c>
      <c r="E74" s="20">
        <v>0</v>
      </c>
      <c r="F74" s="21">
        <v>25</v>
      </c>
      <c r="G74" s="14">
        <f t="shared" si="2"/>
        <v>0</v>
      </c>
      <c r="H74" s="14"/>
    </row>
    <row r="75" spans="3:8" ht="12.75">
      <c r="C75" s="19" t="s">
        <v>13</v>
      </c>
      <c r="D75" s="12">
        <v>21.2</v>
      </c>
      <c r="E75" s="20">
        <v>0</v>
      </c>
      <c r="F75" s="21">
        <v>25</v>
      </c>
      <c r="G75" s="14">
        <f t="shared" si="2"/>
        <v>0</v>
      </c>
      <c r="H75" s="14"/>
    </row>
    <row r="76" spans="3:8" ht="12.75">
      <c r="C76" s="19" t="s">
        <v>14</v>
      </c>
      <c r="D76" s="12">
        <v>34</v>
      </c>
      <c r="E76" s="20">
        <v>0</v>
      </c>
      <c r="F76" s="21">
        <v>25</v>
      </c>
      <c r="G76" s="14">
        <f t="shared" si="2"/>
        <v>0</v>
      </c>
      <c r="H76" s="14"/>
    </row>
    <row r="77" spans="3:8" ht="12.75">
      <c r="C77" s="19" t="s">
        <v>15</v>
      </c>
      <c r="D77" s="12">
        <v>70.7</v>
      </c>
      <c r="E77" s="20">
        <v>0</v>
      </c>
      <c r="F77" s="21">
        <v>25</v>
      </c>
      <c r="G77" s="14">
        <f t="shared" si="2"/>
        <v>0</v>
      </c>
      <c r="H77" s="14"/>
    </row>
    <row r="78" spans="3:10" ht="19.5" customHeight="1">
      <c r="C78" s="110" t="s">
        <v>100</v>
      </c>
      <c r="D78" s="116" t="s">
        <v>25</v>
      </c>
      <c r="E78" s="116"/>
      <c r="F78" s="116"/>
      <c r="G78" s="23">
        <f>SUM(G71:G77)</f>
        <v>0</v>
      </c>
      <c r="H78" s="97">
        <f>G78</f>
        <v>0</v>
      </c>
      <c r="I78" s="24"/>
      <c r="J78" s="25"/>
    </row>
    <row r="80" spans="2:13" s="6" customFormat="1" ht="12.75">
      <c r="B80" s="125" t="s">
        <v>99</v>
      </c>
      <c r="C80" s="126"/>
      <c r="D80" s="126"/>
      <c r="E80" s="126"/>
      <c r="F80" s="126"/>
      <c r="G80" s="126"/>
      <c r="H80" s="26"/>
      <c r="I80" s="27"/>
      <c r="J80" s="16"/>
      <c r="K80" s="13"/>
      <c r="L80" s="13"/>
      <c r="M80" s="13"/>
    </row>
    <row r="81" ht="5.25" customHeight="1"/>
    <row r="82" spans="3:8" ht="12.75" customHeight="1">
      <c r="C82" s="19" t="s">
        <v>16</v>
      </c>
      <c r="D82" s="12">
        <v>45</v>
      </c>
      <c r="E82" s="20">
        <v>0</v>
      </c>
      <c r="F82" s="21">
        <v>25</v>
      </c>
      <c r="G82" s="14">
        <f>(E82*D82)</f>
        <v>0</v>
      </c>
      <c r="H82" s="14"/>
    </row>
    <row r="83" spans="3:8" ht="12.75">
      <c r="C83" s="19" t="s">
        <v>17</v>
      </c>
      <c r="D83" s="12">
        <v>64</v>
      </c>
      <c r="E83" s="20">
        <v>0</v>
      </c>
      <c r="F83" s="21">
        <v>25</v>
      </c>
      <c r="G83" s="14">
        <f>(E83*D83)</f>
        <v>0</v>
      </c>
      <c r="H83" s="14"/>
    </row>
    <row r="84" spans="3:8" ht="12.75">
      <c r="C84" s="19" t="s">
        <v>18</v>
      </c>
      <c r="D84" s="12">
        <v>75</v>
      </c>
      <c r="E84" s="20">
        <v>0</v>
      </c>
      <c r="F84" s="21">
        <v>25</v>
      </c>
      <c r="G84" s="14">
        <f>(E84*D84)</f>
        <v>0</v>
      </c>
      <c r="H84" s="14"/>
    </row>
    <row r="85" spans="4:10" ht="19.5" customHeight="1">
      <c r="D85" s="112" t="s">
        <v>26</v>
      </c>
      <c r="E85" s="116"/>
      <c r="F85" s="116"/>
      <c r="G85" s="23">
        <f>SUM(G82:G84)</f>
        <v>0</v>
      </c>
      <c r="H85" s="97">
        <f>G85</f>
        <v>0</v>
      </c>
      <c r="I85" s="24"/>
      <c r="J85" s="25"/>
    </row>
    <row r="86" spans="5:7" ht="13.5" thickBot="1">
      <c r="E86" s="6"/>
      <c r="F86" s="6"/>
      <c r="G86" s="6"/>
    </row>
    <row r="87" spans="4:12" ht="19.5" customHeight="1" thickBot="1" thickTop="1">
      <c r="D87" s="130" t="s">
        <v>73</v>
      </c>
      <c r="E87" s="131"/>
      <c r="F87" s="131"/>
      <c r="G87" s="77">
        <f>SUM(H11:H85)</f>
        <v>0</v>
      </c>
      <c r="L87" s="111"/>
    </row>
    <row r="88" spans="5:7" ht="9.75" customHeight="1" thickBot="1" thickTop="1">
      <c r="E88" s="6"/>
      <c r="F88" s="6"/>
      <c r="G88" s="6"/>
    </row>
    <row r="89" spans="2:10" ht="19.5" customHeight="1" thickBot="1" thickTop="1">
      <c r="B89" s="128" t="s">
        <v>101</v>
      </c>
      <c r="C89" s="129"/>
      <c r="D89" s="130" t="s">
        <v>75</v>
      </c>
      <c r="E89" s="131"/>
      <c r="F89" s="131"/>
      <c r="G89" s="77">
        <f>IF(J95&gt;2500,J97,G87)</f>
        <v>0</v>
      </c>
      <c r="I89" s="41"/>
      <c r="J89" s="25"/>
    </row>
    <row r="90" spans="2:10" ht="12" customHeight="1" thickBot="1" thickTop="1">
      <c r="B90" s="129"/>
      <c r="C90" s="129"/>
      <c r="D90" s="85"/>
      <c r="E90" s="86"/>
      <c r="F90" s="86"/>
      <c r="G90" s="87"/>
      <c r="I90" s="41"/>
      <c r="J90" s="25"/>
    </row>
    <row r="91" spans="2:7" ht="19.5" customHeight="1" thickBot="1" thickTop="1">
      <c r="B91" s="140" t="s">
        <v>102</v>
      </c>
      <c r="C91" s="139"/>
      <c r="D91" s="133" t="s">
        <v>74</v>
      </c>
      <c r="E91" s="134"/>
      <c r="F91" s="134"/>
      <c r="G91" s="88">
        <f>G89+(G89*0.08)</f>
        <v>0</v>
      </c>
    </row>
    <row r="92" spans="10:11" ht="13.5" thickTop="1">
      <c r="J92" s="46" t="s">
        <v>2</v>
      </c>
      <c r="K92" s="75"/>
    </row>
    <row r="93" spans="3:11" ht="57" customHeight="1">
      <c r="C93" s="132" t="s">
        <v>82</v>
      </c>
      <c r="D93" s="129"/>
      <c r="E93" s="129"/>
      <c r="F93" s="129"/>
      <c r="G93" s="103"/>
      <c r="K93" s="75"/>
    </row>
    <row r="94" spans="3:13" s="6" customFormat="1" ht="13.5" thickBot="1">
      <c r="C94" s="109"/>
      <c r="D94" s="109"/>
      <c r="E94" s="109"/>
      <c r="F94" s="109"/>
      <c r="G94" s="107"/>
      <c r="I94" s="70"/>
      <c r="J94" s="78"/>
      <c r="K94" s="73"/>
      <c r="L94" s="13"/>
      <c r="M94" s="13"/>
    </row>
    <row r="95" spans="3:13" s="6" customFormat="1" ht="14.25" thickBot="1" thickTop="1">
      <c r="C95" s="109"/>
      <c r="D95" s="109"/>
      <c r="E95" s="109"/>
      <c r="F95" s="109"/>
      <c r="G95" s="107"/>
      <c r="I95" s="70" t="s">
        <v>71</v>
      </c>
      <c r="J95" s="79">
        <f>G87</f>
        <v>0</v>
      </c>
      <c r="K95" s="73"/>
      <c r="L95" s="13"/>
      <c r="M95" s="13"/>
    </row>
    <row r="96" spans="3:13" s="6" customFormat="1" ht="13.5" thickTop="1">
      <c r="C96" s="109"/>
      <c r="D96" s="109"/>
      <c r="E96" s="109"/>
      <c r="F96" s="109"/>
      <c r="G96" s="107"/>
      <c r="I96" s="70"/>
      <c r="J96" s="80" t="s">
        <v>2</v>
      </c>
      <c r="K96" s="73"/>
      <c r="L96" s="75"/>
      <c r="M96" s="75"/>
    </row>
    <row r="97" spans="3:13" s="6" customFormat="1" ht="12.75">
      <c r="C97" s="109"/>
      <c r="D97" s="109"/>
      <c r="E97" s="109"/>
      <c r="F97" s="109"/>
      <c r="G97" s="107"/>
      <c r="H97" s="71" t="s">
        <v>72</v>
      </c>
      <c r="I97" s="70">
        <v>0.2</v>
      </c>
      <c r="J97" s="81">
        <f>$J$95-($J$95*0.15)</f>
        <v>0</v>
      </c>
      <c r="K97" s="73"/>
      <c r="L97" s="74"/>
      <c r="M97" s="75"/>
    </row>
    <row r="98" spans="4:13" s="6" customFormat="1" ht="12.75">
      <c r="D98" s="12"/>
      <c r="E98" s="13"/>
      <c r="F98" s="13"/>
      <c r="G98" s="14"/>
      <c r="H98" s="71"/>
      <c r="I98" s="70"/>
      <c r="J98" s="81"/>
      <c r="K98" s="73"/>
      <c r="L98" s="74"/>
      <c r="M98" s="75"/>
    </row>
    <row r="99" spans="4:13" s="6" customFormat="1" ht="12.75">
      <c r="D99" s="12"/>
      <c r="E99" s="13"/>
      <c r="F99" s="13"/>
      <c r="G99" s="72"/>
      <c r="H99" s="9"/>
      <c r="I99" s="72"/>
      <c r="J99" s="9"/>
      <c r="K99" s="73"/>
      <c r="L99" s="74"/>
      <c r="M99" s="75"/>
    </row>
    <row r="100" spans="7:13" ht="12.75">
      <c r="G100" s="72"/>
      <c r="H100" s="9"/>
      <c r="I100" s="72"/>
      <c r="J100" s="9"/>
      <c r="K100" s="73"/>
      <c r="L100" s="74"/>
      <c r="M100" s="75"/>
    </row>
    <row r="101" spans="7:13" ht="12.75">
      <c r="G101" s="72"/>
      <c r="H101" s="9"/>
      <c r="I101" s="72"/>
      <c r="J101" s="9"/>
      <c r="K101" s="73"/>
      <c r="L101" s="74"/>
      <c r="M101" s="75"/>
    </row>
    <row r="102" spans="7:13" ht="12.75">
      <c r="G102" s="72"/>
      <c r="H102" s="9"/>
      <c r="I102" s="73"/>
      <c r="J102" s="74"/>
      <c r="K102" s="75"/>
      <c r="L102" s="74"/>
      <c r="M102" s="75"/>
    </row>
    <row r="103" spans="7:13" ht="12.75">
      <c r="G103" s="72"/>
      <c r="H103" s="9"/>
      <c r="I103" s="73"/>
      <c r="J103" s="74"/>
      <c r="K103" s="75"/>
      <c r="L103" s="74"/>
      <c r="M103" s="75"/>
    </row>
    <row r="104" spans="7:13" ht="12.75">
      <c r="G104" s="72"/>
      <c r="H104" s="9"/>
      <c r="I104" s="73"/>
      <c r="J104" s="74"/>
      <c r="K104" s="75"/>
      <c r="L104" s="74"/>
      <c r="M104" s="75"/>
    </row>
    <row r="105" spans="7:13" ht="12.75">
      <c r="G105" s="72"/>
      <c r="H105" s="9"/>
      <c r="I105" s="73"/>
      <c r="J105" s="74"/>
      <c r="K105" s="75"/>
      <c r="L105" s="74"/>
      <c r="M105" s="75"/>
    </row>
    <row r="106" spans="7:13" ht="12.75">
      <c r="G106" s="72"/>
      <c r="H106" s="9"/>
      <c r="I106" s="73"/>
      <c r="J106" s="74"/>
      <c r="K106" s="75"/>
      <c r="L106" s="75"/>
      <c r="M106" s="75"/>
    </row>
    <row r="107" spans="12:13" ht="12.75">
      <c r="L107" s="75"/>
      <c r="M107" s="75"/>
    </row>
    <row r="108" spans="12:13" ht="12.75">
      <c r="L108" s="75"/>
      <c r="M108" s="75"/>
    </row>
    <row r="109" spans="12:13" ht="12.75">
      <c r="L109" s="75"/>
      <c r="M109" s="75"/>
    </row>
    <row r="110" spans="12:13" ht="12.75">
      <c r="L110" s="75"/>
      <c r="M110" s="75"/>
    </row>
  </sheetData>
  <sheetProtection password="9D47" sheet="1" selectLockedCells="1"/>
  <mergeCells count="24">
    <mergeCell ref="C93:F93"/>
    <mergeCell ref="D45:F45"/>
    <mergeCell ref="D78:F78"/>
    <mergeCell ref="D91:F91"/>
    <mergeCell ref="D85:F85"/>
    <mergeCell ref="D89:F89"/>
    <mergeCell ref="B54:G54"/>
    <mergeCell ref="B69:G69"/>
    <mergeCell ref="C66:F66"/>
    <mergeCell ref="B91:C91"/>
    <mergeCell ref="B80:G80"/>
    <mergeCell ref="D33:F33"/>
    <mergeCell ref="B21:E21"/>
    <mergeCell ref="B28:F28"/>
    <mergeCell ref="B89:C90"/>
    <mergeCell ref="D87:F87"/>
    <mergeCell ref="D39:F39"/>
    <mergeCell ref="D11:F11"/>
    <mergeCell ref="D26:F26"/>
    <mergeCell ref="C51:G51"/>
    <mergeCell ref="C67:G67"/>
    <mergeCell ref="C72:G72"/>
    <mergeCell ref="B48:G48"/>
    <mergeCell ref="D19:F19"/>
  </mergeCells>
  <dataValidations count="10">
    <dataValidation type="whole" allowBlank="1" showInputMessage="1" showErrorMessage="1" sqref="E71 E30:E32 E6 E15 E18 E23:E25">
      <formula1>0</formula1>
      <formula2>1</formula2>
    </dataValidation>
    <dataValidation type="whole" allowBlank="1" showInputMessage="1" showErrorMessage="1" sqref="E82:E84 E73:E77">
      <formula1>0</formula1>
      <formula2>25</formula2>
    </dataValidation>
    <dataValidation type="whole" allowBlank="1" showInputMessage="1" showErrorMessage="1" sqref="E55:E57 E49:E50 E63:E65 E59:E61">
      <formula1>0</formula1>
      <formula2>3</formula2>
    </dataValidation>
    <dataValidation type="whole" allowBlank="1" showInputMessage="1" showErrorMessage="1" sqref="E44">
      <formula1>0</formula1>
      <formula2>10</formula2>
    </dataValidation>
    <dataValidation type="whole" allowBlank="1" showInputMessage="1" showErrorMessage="1" sqref="E37:E38">
      <formula1>0</formula1>
      <formula2>50</formula2>
    </dataValidation>
    <dataValidation type="whole" allowBlank="1" showInputMessage="1" showErrorMessage="1" error="Minimum for 2nd photographer is 2 hours." sqref="E16">
      <formula1>2</formula1>
      <formula2>5</formula2>
    </dataValidation>
    <dataValidation type="whole" allowBlank="1" showInputMessage="1" showErrorMessage="1" errorTitle="Value too High or too Low" error="Minmum allowable value is 3 hours. For weddings of less than 3 hours use the  Hourly Wedding (Less Than 3 hours) entry field, in the line immediately below this one.&#10;" sqref="E9">
      <formula1>3</formula1>
      <formula2>6</formula2>
    </dataValidation>
    <dataValidation type="whole" allowBlank="1" showErrorMessage="1" sqref="F7">
      <formula1>0</formula1>
      <formula2>4</formula2>
    </dataValidation>
    <dataValidation type="whole" allowBlank="1" showInputMessage="1" showErrorMessage="1" sqref="E7">
      <formula1>0</formula1>
      <formula2>2</formula2>
    </dataValidation>
    <dataValidation type="decimal" allowBlank="1" showErrorMessage="1" promptTitle="Date Entry Error" prompt="Maximum allowable value is 2.9. For more than 2.9 hours use the Hourly Wedding (minimum 3 hours) entry field, in the line immediately this one." errorTitle="Data Entry Error" error="Maximum allowable value is 2.9. For more than 2.9 hours use the Hourly Wedding (minimum 3 hours) entry field, in the line immediately above this one." sqref="E10">
      <formula1>0</formula1>
      <formula2>2.9</formula2>
    </dataValidation>
  </dataValidations>
  <printOptions/>
  <pageMargins left="0.7875" right="0.7875" top="0.525" bottom="0.775" header="0.7875" footer="0.7875"/>
  <pageSetup firstPageNumber="1" useFirstPageNumber="1"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B68"/>
  <sheetViews>
    <sheetView zoomScalePageLayoutView="0" workbookViewId="0" topLeftCell="A25">
      <selection activeCell="B50" sqref="B50"/>
    </sheetView>
  </sheetViews>
  <sheetFormatPr defaultColWidth="9.140625" defaultRowHeight="12.75"/>
  <cols>
    <col min="1" max="1" width="9.140625" style="9" customWidth="1"/>
    <col min="2" max="2" width="52.140625" style="8" customWidth="1"/>
    <col min="3" max="11" width="9.140625" style="9" customWidth="1"/>
    <col min="12" max="19" width="9.140625" style="6" customWidth="1"/>
  </cols>
  <sheetData>
    <row r="2" ht="12.75">
      <c r="A2" s="7" t="s">
        <v>57</v>
      </c>
    </row>
    <row r="4" ht="25.5">
      <c r="B4" s="8" t="s">
        <v>37</v>
      </c>
    </row>
    <row r="5" ht="4.5" customHeight="1"/>
    <row r="6" ht="39.75" customHeight="1">
      <c r="B6" s="10" t="s">
        <v>39</v>
      </c>
    </row>
    <row r="8" ht="12.75">
      <c r="A8" s="7" t="s">
        <v>56</v>
      </c>
    </row>
    <row r="10" ht="25.5">
      <c r="B10" s="10" t="s">
        <v>47</v>
      </c>
    </row>
    <row r="11" ht="4.5" customHeight="1"/>
    <row r="12" spans="1:2" ht="17.25" customHeight="1">
      <c r="A12" s="9" t="s">
        <v>2</v>
      </c>
      <c r="B12" s="10" t="s">
        <v>40</v>
      </c>
    </row>
    <row r="14" ht="12.75">
      <c r="A14" s="7" t="s">
        <v>55</v>
      </c>
    </row>
    <row r="16" ht="25.5">
      <c r="B16" s="8" t="s">
        <v>41</v>
      </c>
    </row>
    <row r="17" ht="4.5" customHeight="1"/>
    <row r="18" ht="25.5">
      <c r="B18" s="8" t="s">
        <v>42</v>
      </c>
    </row>
    <row r="19" ht="4.5" customHeight="1"/>
    <row r="20" ht="51">
      <c r="B20" s="8" t="s">
        <v>48</v>
      </c>
    </row>
    <row r="21" ht="4.5" customHeight="1"/>
    <row r="22" ht="54" customHeight="1">
      <c r="B22" s="10" t="s">
        <v>43</v>
      </c>
    </row>
    <row r="24" ht="12.75">
      <c r="A24" s="7" t="s">
        <v>4</v>
      </c>
    </row>
    <row r="25" ht="12.75">
      <c r="A25" s="7"/>
    </row>
    <row r="26" spans="1:2" ht="12.75">
      <c r="A26" s="7"/>
      <c r="B26" s="8" t="s">
        <v>58</v>
      </c>
    </row>
    <row r="27" ht="4.5" customHeight="1">
      <c r="A27" s="7"/>
    </row>
    <row r="28" spans="1:2" ht="42" customHeight="1">
      <c r="A28" s="7"/>
      <c r="B28" s="10" t="s">
        <v>68</v>
      </c>
    </row>
    <row r="29" ht="4.5" customHeight="1">
      <c r="A29" s="7"/>
    </row>
    <row r="30" spans="1:2" ht="66.75" customHeight="1">
      <c r="A30" s="7"/>
      <c r="B30" s="10" t="s">
        <v>69</v>
      </c>
    </row>
    <row r="31" ht="4.5" customHeight="1">
      <c r="A31" s="7"/>
    </row>
    <row r="32" spans="1:2" ht="54" customHeight="1">
      <c r="A32" s="7"/>
      <c r="B32" s="10" t="s">
        <v>59</v>
      </c>
    </row>
    <row r="33" ht="12.75">
      <c r="A33" s="7"/>
    </row>
    <row r="34" ht="12.75">
      <c r="A34" s="7" t="s">
        <v>5</v>
      </c>
    </row>
    <row r="36" ht="31.5" customHeight="1">
      <c r="B36" s="10" t="s">
        <v>62</v>
      </c>
    </row>
    <row r="37" ht="4.5" customHeight="1"/>
    <row r="38" ht="25.5">
      <c r="B38" s="8" t="s">
        <v>63</v>
      </c>
    </row>
    <row r="39" ht="4.5" customHeight="1"/>
    <row r="40" ht="93.75" customHeight="1">
      <c r="B40" s="10" t="s">
        <v>64</v>
      </c>
    </row>
    <row r="41" ht="4.5" customHeight="1"/>
    <row r="42" ht="63.75">
      <c r="B42" s="11" t="s">
        <v>44</v>
      </c>
    </row>
    <row r="44" ht="12.75">
      <c r="A44" s="7" t="s">
        <v>7</v>
      </c>
    </row>
    <row r="46" ht="25.5">
      <c r="B46" s="8" t="s">
        <v>45</v>
      </c>
    </row>
    <row r="47" ht="4.5" customHeight="1"/>
    <row r="48" ht="38.25">
      <c r="B48" s="8" t="s">
        <v>49</v>
      </c>
    </row>
    <row r="49" ht="4.5" customHeight="1"/>
    <row r="50" ht="51">
      <c r="B50" s="8" t="s">
        <v>46</v>
      </c>
    </row>
    <row r="52" ht="12.75">
      <c r="A52" s="7" t="s">
        <v>9</v>
      </c>
    </row>
    <row r="54" ht="51">
      <c r="B54" s="8" t="s">
        <v>50</v>
      </c>
    </row>
    <row r="55" ht="4.5" customHeight="1"/>
    <row r="56" ht="51">
      <c r="B56" s="8" t="s">
        <v>51</v>
      </c>
    </row>
    <row r="57" ht="4.5" customHeight="1"/>
    <row r="58" ht="45.75" customHeight="1">
      <c r="B58" s="10" t="s">
        <v>60</v>
      </c>
    </row>
    <row r="60" ht="12.75">
      <c r="A60" s="7" t="s">
        <v>10</v>
      </c>
    </row>
    <row r="62" ht="51">
      <c r="B62" s="8" t="s">
        <v>61</v>
      </c>
    </row>
    <row r="64" ht="12.75">
      <c r="A64" s="7" t="s">
        <v>52</v>
      </c>
    </row>
    <row r="66" ht="38.25">
      <c r="B66" s="8" t="s">
        <v>53</v>
      </c>
    </row>
    <row r="67" ht="4.5" customHeight="1"/>
    <row r="68" ht="25.5">
      <c r="B68" s="8" t="s">
        <v>54</v>
      </c>
    </row>
  </sheetData>
  <sheetProtection password="9D47" sheet="1" objects="1" scenarios="1" selectLockedCells="1" selectUnlockedCells="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dc:creator>
  <cp:keywords/>
  <dc:description/>
  <cp:lastModifiedBy>NixImages</cp:lastModifiedBy>
  <cp:lastPrinted>2019-05-03T12:02:01Z</cp:lastPrinted>
  <dcterms:created xsi:type="dcterms:W3CDTF">2014-01-15T17:14:14Z</dcterms:created>
  <dcterms:modified xsi:type="dcterms:W3CDTF">2020-01-03T19:18:05Z</dcterms:modified>
  <cp:category/>
  <cp:version/>
  <cp:contentType/>
  <cp:contentStatus/>
</cp:coreProperties>
</file>